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nfr\Documents\Sanovus\Business Files\Branding\Webpages\Resources Page\"/>
    </mc:Choice>
  </mc:AlternateContent>
  <xr:revisionPtr revIDLastSave="0" documentId="13_ncr:1_{653ABFB0-FEBB-4F35-96B2-E6F7DF02E2E2}" xr6:coauthVersionLast="47" xr6:coauthVersionMax="47" xr10:uidLastSave="{00000000-0000-0000-0000-000000000000}"/>
  <bookViews>
    <workbookView xWindow="-120" yWindow="-120" windowWidth="20730" windowHeight="11040" xr2:uid="{2A723172-605B-4489-AB26-3CBCE0D38662}"/>
  </bookViews>
  <sheets>
    <sheet name="Notes" sheetId="6" r:id="rId1"/>
    <sheet name="Culture Descriptors" sheetId="3" r:id="rId2"/>
    <sheet name="Culture Assessment" sheetId="4" r:id="rId3"/>
  </sheets>
  <definedNames>
    <definedName name="Culture_Maturity">#REF!</definedName>
    <definedName name="_xlnm.Print_Area" localSheetId="2">'Culture Assessment'!$A$1:$H$64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2" i="4" l="1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A58" i="4"/>
  <c r="A53" i="4"/>
  <c r="A48" i="4"/>
  <c r="A43" i="4"/>
  <c r="A38" i="4"/>
  <c r="A33" i="4"/>
  <c r="A28" i="4"/>
  <c r="A23" i="4"/>
  <c r="A18" i="4"/>
  <c r="A13" i="4"/>
  <c r="A8" i="4"/>
  <c r="A3" i="4"/>
  <c r="H38" i="4" l="1"/>
  <c r="G63" i="4"/>
  <c r="F63" i="4"/>
  <c r="E63" i="4"/>
  <c r="D63" i="4"/>
  <c r="C63" i="4"/>
  <c r="H58" i="4"/>
  <c r="H53" i="4"/>
  <c r="H48" i="4"/>
  <c r="H43" i="4"/>
  <c r="H33" i="4"/>
  <c r="H28" i="4"/>
  <c r="H23" i="4"/>
  <c r="H18" i="4"/>
  <c r="H13" i="4"/>
  <c r="H8" i="4"/>
  <c r="H3" i="4"/>
  <c r="H63" i="4" l="1"/>
</calcChain>
</file>

<file path=xl/sharedStrings.xml><?xml version="1.0" encoding="utf-8"?>
<sst xmlns="http://schemas.openxmlformats.org/spreadsheetml/2006/main" count="160" uniqueCount="152">
  <si>
    <t>Element</t>
  </si>
  <si>
    <t>Sub-Elements</t>
  </si>
  <si>
    <t>Visible
Leadership</t>
  </si>
  <si>
    <t>Safety Strategy</t>
  </si>
  <si>
    <t>Clear Expectations</t>
  </si>
  <si>
    <t xml:space="preserve">Resources &amp; Support </t>
  </si>
  <si>
    <t>Visible Presence in the Workplace</t>
  </si>
  <si>
    <t>Safety Leaders at All Levels</t>
  </si>
  <si>
    <t>Management
 Systems</t>
  </si>
  <si>
    <t>Safety Management System</t>
  </si>
  <si>
    <t>Policies, Procedures &amp; Processes</t>
  </si>
  <si>
    <t>Task Management System</t>
  </si>
  <si>
    <t>Awareness Campaigns</t>
  </si>
  <si>
    <t>Monthly Reporting</t>
  </si>
  <si>
    <t>Competent
Personnel</t>
  </si>
  <si>
    <t>Organizational Structure</t>
  </si>
  <si>
    <t>Recruiting &amp; Selection Practices</t>
  </si>
  <si>
    <t>Training Programs</t>
  </si>
  <si>
    <t>Training Management System</t>
  </si>
  <si>
    <t>Professional Development &amp; Mentoring</t>
  </si>
  <si>
    <t>Culture &amp;
Comm.</t>
  </si>
  <si>
    <t>Culture Improvement Projects</t>
  </si>
  <si>
    <t>Caring Conversations &amp; Coaching</t>
  </si>
  <si>
    <t>Safety Committees &amp; Meetings</t>
  </si>
  <si>
    <t>Toolbox Talks &amp; Job Briefings</t>
  </si>
  <si>
    <t>Safety Suggestion Program</t>
  </si>
  <si>
    <t>Contractor
Management</t>
  </si>
  <si>
    <t>Risk 
Management</t>
  </si>
  <si>
    <t>Safe Work
Processes</t>
  </si>
  <si>
    <t>Audits &amp;
Inspections</t>
  </si>
  <si>
    <t>Change
Management</t>
  </si>
  <si>
    <t>Facilities &amp; Equipment Change Mgmt.</t>
  </si>
  <si>
    <t>Process &amp; Engineering Change Mgmt.</t>
  </si>
  <si>
    <t>Management Systems Change Mgmt.</t>
  </si>
  <si>
    <t>Organizational Change Mgmt.</t>
  </si>
  <si>
    <t>Incident 
Management</t>
  </si>
  <si>
    <t>Crisis Management Policy</t>
  </si>
  <si>
    <t>Emergency Preparedness &amp; Response</t>
  </si>
  <si>
    <t>Incident Investigation &amp; RCA</t>
  </si>
  <si>
    <t>Case Management &amp; Return to Work</t>
  </si>
  <si>
    <t>Business Continuity Plan</t>
  </si>
  <si>
    <t>Analysis &amp;
Strategy</t>
  </si>
  <si>
    <t>Periodic Management Reviews</t>
  </si>
  <si>
    <t>Performance &amp; Compliance Analysis</t>
  </si>
  <si>
    <t>Competence &amp; Culture Analysis</t>
  </si>
  <si>
    <t>Strategic Planning Process</t>
  </si>
  <si>
    <t>Strategic Safety Plan &amp; Execution</t>
  </si>
  <si>
    <t>Contractor Safety Program</t>
  </si>
  <si>
    <t>Contractor Safety Pre-Qualifications</t>
  </si>
  <si>
    <t>Contractor Safety Orientation</t>
  </si>
  <si>
    <t>Contractor Safety Observations</t>
  </si>
  <si>
    <t>Contractor Safety Evaluations</t>
  </si>
  <si>
    <t>Risk Profile (Risk Register)</t>
  </si>
  <si>
    <t>Regulatory Assessments &amp; Surveys</t>
  </si>
  <si>
    <t>Risk Assessments &amp; Method Statements</t>
  </si>
  <si>
    <t>Hazard Assessments &amp; JSAs</t>
  </si>
  <si>
    <t>Ergonomic Analysis (REBA, RULA, etc.)</t>
  </si>
  <si>
    <t>Work Authorization Process</t>
  </si>
  <si>
    <t xml:space="preserve">Safe Work Permits </t>
  </si>
  <si>
    <t>Safe Work Procedures (LOTO, CSE, etc.)</t>
  </si>
  <si>
    <t>Life Saving Rules</t>
  </si>
  <si>
    <t xml:space="preserve">Stop Work Authority </t>
  </si>
  <si>
    <t xml:space="preserve">Personal Responsibility for Safety </t>
  </si>
  <si>
    <t>Safety Observation Program</t>
  </si>
  <si>
    <t>Adherence to Safety Rules</t>
  </si>
  <si>
    <t xml:space="preserve">Proper Use of PPE </t>
  </si>
  <si>
    <t>Housekeeping Excellence</t>
  </si>
  <si>
    <t>Levels/Stages</t>
  </si>
  <si>
    <t>Emergent/
Dismissive/
Blaming</t>
  </si>
  <si>
    <t>Developed/
Reactive/
Complying</t>
  </si>
  <si>
    <t>Coordinated
Responsive/
Participating</t>
  </si>
  <si>
    <t>Integrated/
Proactive/
Collaborating</t>
  </si>
  <si>
    <t>Optimized/
Predictive/
Leading</t>
  </si>
  <si>
    <t>Contractors are being hired without regard for safety, other than contractual requirements to comply with OSHA.</t>
  </si>
  <si>
    <t>Contractor Safety Program is in place, and safety orientations are being performed prior to work commencing.</t>
  </si>
  <si>
    <t>Safety programs are being shared between the site and contractors, and a safety pre-qualification process is in place.</t>
  </si>
  <si>
    <t>Contractor safety observations and post-work evaluations are being conducted. Contractor injury rates are tracked.</t>
  </si>
  <si>
    <t>Contractor safety performance is analyzed and used to develop strategies for improvement.  </t>
  </si>
  <si>
    <t>Risk Assessments &amp; Method Statements are developed for field service work when required by customers.</t>
  </si>
  <si>
    <t>A Risk Profile has been completed, as have any  Regulatory Assessments and Surveys required by OSHA regulations.</t>
  </si>
  <si>
    <t>Hazard Assessment and JSA processes exist, and are coordinated with applicable safety programs.</t>
  </si>
  <si>
    <t>Ergonomic Analyses are being performed and all risk assessment processes are fully integrated with other safety processes.</t>
  </si>
  <si>
    <t>Safe Work Procedures (LOTO, CSE, etc.) are being developed and implemented to comply with OSHA regulations.</t>
  </si>
  <si>
    <t>Software has been implemented to manage safe work processes.  Stop Work Authority has been implemented.</t>
  </si>
  <si>
    <t xml:space="preserve">Life Saving Rules are in place and coordinated with all of the safety processes, as well as the disciplinary policy. </t>
  </si>
  <si>
    <t>A work Authorization process and combined Safe Work Permit are implemented to integrate all safe work processes.</t>
  </si>
  <si>
    <t>Safe Work Permits are periodically reviewed and revised, and any gaps are taken into consideration for strategic planning.</t>
  </si>
  <si>
    <t>Employees blame poor safety performance on management, and take little or no personal responsibility for it.</t>
  </si>
  <si>
    <t xml:space="preserve">Employees comply with safety rules and procedures,  but do not assume responsibility for the outcome. </t>
  </si>
  <si>
    <t xml:space="preserve">Employees participate in the safety process, perform safety observations, and pursue housekeeping excellence. </t>
  </si>
  <si>
    <t>Employees work with management to improve safety, and take personal responsibility for their own safety.</t>
  </si>
  <si>
    <t>Employees start leading safety, and take personal responsibility for their own safety and the safety of others.</t>
  </si>
  <si>
    <t>Maturity Level</t>
  </si>
  <si>
    <t>Maturity
Level</t>
  </si>
  <si>
    <t>Average Percent Achieved</t>
  </si>
  <si>
    <t>Overall Maturity Level</t>
  </si>
  <si>
    <t>Management is actively involved in identifying ways to control hazards and reduce risk even when incidents do not occur.</t>
  </si>
  <si>
    <t xml:space="preserve">Management starts assuming responsibility for safety. Employees comply with safety rules,  but do not assume responsibility.. </t>
  </si>
  <si>
    <t>Management blames the safety staff for poor performance. Employees blame it on management alone.</t>
  </si>
  <si>
    <t>Management develops safety leaders at all levels. Employees start leading safety, and take responsibility for  the safety of others.</t>
  </si>
  <si>
    <t>Safe Work
Behaviors</t>
  </si>
  <si>
    <t>Site Safety Inspections</t>
  </si>
  <si>
    <t>Compliance &amp; Program Audits</t>
  </si>
  <si>
    <t>OSHA Mandated Audits &amp; Evaluations</t>
  </si>
  <si>
    <t>Safety Equipment Inspections</t>
  </si>
  <si>
    <t>Safety Management Framework</t>
  </si>
  <si>
    <t>The scoring cells have their validation lists built into the cell. If you accidentally delete a scoring cell's content, simply copy and paste a like cell into it.</t>
  </si>
  <si>
    <t>Management systems are in the early stages of development and Implementation. Safety is not promoted as a priority.</t>
  </si>
  <si>
    <t>Management actively identifies ways to control hazards and reduce risk. Safety efforts are  proactive, and routinely measured.</t>
  </si>
  <si>
    <t>Top leaders show no little, if any,  involvement in safety, leaving that up to the safety department. No safety expectations are set by leadership.</t>
  </si>
  <si>
    <t>Top leaders are clearly communicating their expectations related to safety. Safety goals are being set, along with plans to achieve them.</t>
  </si>
  <si>
    <t xml:space="preserve">Management  responds quickly to incidents, taking both corrective and preventive actions. Safety is becoming an expressed priority. </t>
  </si>
  <si>
    <t>Some safety training is occurring, but there is no system in place to manage it. Anyone can be placed in a safety role, if there are any set roles.</t>
  </si>
  <si>
    <t>Management systems are developed, and are being Implemented. Awareness programs are in their early stages.</t>
  </si>
  <si>
    <t>Knowledgeable employees take an active ownership in the safety process. Safety competency is part of the hiring process.</t>
  </si>
  <si>
    <t>A learning culture creates the capability needed for sustained safety performance. Development plans exist for safety professionals.</t>
  </si>
  <si>
    <t>The safety program is not being audited, and safety hazards are not evaluated. Inspections are limited to areas with higher hazards.</t>
  </si>
  <si>
    <t>Safety Management System Audits</t>
  </si>
  <si>
    <t>Audits and inspections are incorporated into the management system, and completion of required tasks is managed and measured.</t>
  </si>
  <si>
    <t>Audits and inspections are fully integrated into business processes, and a continuous improvement cycle is employed.</t>
  </si>
  <si>
    <t>Management of Change (MOC) Procedures</t>
  </si>
  <si>
    <t>No MOC procedure exists, and changes are made without considering the impact on safety.</t>
  </si>
  <si>
    <t>Rudimentary MOC procedures are being developed, and are applied to process and engineering changes.</t>
  </si>
  <si>
    <t>All change types are made only when all safety implications have been evaluated and addressed.</t>
  </si>
  <si>
    <t>MOC procedures are more developed, and other change types are being evaluated with the process.</t>
  </si>
  <si>
    <t>MOC procedures are fully developed with a coordinated approval process. The MOC process is integrated with other processes.</t>
  </si>
  <si>
    <t>Management dismisses all but the most serious incidents as being unavoidable, and typically blame those involved.</t>
  </si>
  <si>
    <t>Management reacts to incidents after they occur, and takes corrective actions. Injury cases are actively managed.</t>
  </si>
  <si>
    <t>Management analyzes  incidents and leading indicators to predict and prevent future incidents. Crisis management and continuity policies exist.</t>
  </si>
  <si>
    <t>The organization takes the Whac-a-Mole  or brute force (shotgun) approach to safety. Little, if any, analysis is performed.</t>
  </si>
  <si>
    <t>The organization starts to analyze safety performance. Plans are created to address more frequent incidents and injuries, but no strategy.</t>
  </si>
  <si>
    <t xml:space="preserve">All areas of safety are analyzed. Strategies are well-developed, and  key players are involved in the execution process  </t>
  </si>
  <si>
    <t xml:space="preserve">Comprehensive strategies are expertly formulated, and the entire organization is actively involved in the execution process  </t>
  </si>
  <si>
    <t>Top leaders start getting involved in safety by providing resources and setting expectations. There are no formal safety plans or strategy.</t>
  </si>
  <si>
    <t>Top leaders are observed more throughout the workplace being involved with safety. They are engaging with employees on safety matters.</t>
  </si>
  <si>
    <t>Respect for employee safety is felt through the observable commitment of leadership. Safety leaders exist at all levels. Safety has a strategy..</t>
  </si>
  <si>
    <t>Management systems are fully integrated, and follow a continuous improvement cycle. Employees are involved in improving systems.</t>
  </si>
  <si>
    <t xml:space="preserve">Efforts are being made to ensure compliance with OSHA requirements. A full time safety position(s) is filled with a knowledgeable person. </t>
  </si>
  <si>
    <t>A training management system is in place. The focus is on competency rather than mere compliance. Employees are more knowledgeable.</t>
  </si>
  <si>
    <t>Management involves supervisors, the first line of defense in safety. Employees participate in the safety process and share responsibility.</t>
  </si>
  <si>
    <t>Management and employees work together to improve safety. Employees take personal responsibility for their own safety.</t>
  </si>
  <si>
    <t>All risk assessments are periodically reviewed and revised, and any gaps are taken into consideration for strategic planning.</t>
  </si>
  <si>
    <t>Compliance and program audits are commencing. Evaluations are being performed. OSHA required inspections are being performed.</t>
  </si>
  <si>
    <t>Compliance with safety standards is impeccable, and the workplace is  kept safe. Results are used in predictive analysis.</t>
  </si>
  <si>
    <t>Emergency preparedness and response procedures exist. Incidents response is quick, and both corrective and preventive actions are taken.</t>
  </si>
  <si>
    <t xml:space="preserve">The organization starts to analyze more aspects of safety. Strategies are formed, but execution typically fails to achieve objectives. </t>
  </si>
  <si>
    <t>Maturity Assessment Tool</t>
  </si>
  <si>
    <t>Changes to the Elements and Sub-Elements on the Culture Descriptions worksheet are automatically updated on the Culture Assessment worksheets, which has  those cells locked.</t>
  </si>
  <si>
    <t>This assessment measures the maturity level of your safety program/culture. The current state is compared to the descriptors on the Culture Descriptors worksheet.</t>
  </si>
  <si>
    <t>Complete the assessment by scoring each element for each level, from 0% to 100% achieved, in 20% increments. Element scores for each level are averaged. The Culture Assessment overall maturity level takes the first level less than 100% achieved, and adds 1 for each level before it that is 100% achieved.  A 5.0 is the highest score possible.</t>
  </si>
  <si>
    <r>
      <t xml:space="preserve">This assessments is explained and demonstrated in the book </t>
    </r>
    <r>
      <rPr>
        <i/>
        <sz val="11"/>
        <color theme="1"/>
        <rFont val="Calibri"/>
        <family val="2"/>
        <scheme val="minor"/>
      </rPr>
      <t>Strategic Safety</t>
    </r>
    <r>
      <rPr>
        <sz val="11"/>
        <color theme="1"/>
        <rFont val="Calibri"/>
        <family val="2"/>
        <scheme val="minor"/>
      </rPr>
      <t>. Click on the button below to learn more about the book.</t>
    </r>
  </si>
  <si>
    <t>Copyright © 2026 Sanovus, All Rights Reserved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</si>
</sst>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3BA55"/>
        <bgColor indexed="64"/>
      </patternFill>
    </fill>
    <fill>
      <patternFill patternType="solid">
        <fgColor rgb="FF64B75B"/>
        <bgColor indexed="64"/>
      </patternFill>
    </fill>
    <fill>
      <patternFill patternType="solid">
        <fgColor rgb="FF5CB46C"/>
        <bgColor indexed="64"/>
      </patternFill>
    </fill>
    <fill>
      <patternFill patternType="solid">
        <fgColor rgb="FF60B387"/>
        <bgColor indexed="64"/>
      </patternFill>
    </fill>
    <fill>
      <patternFill patternType="solid">
        <fgColor rgb="FF5EB09A"/>
        <bgColor indexed="64"/>
      </patternFill>
    </fill>
    <fill>
      <patternFill patternType="solid">
        <fgColor rgb="FF60ABAE"/>
        <bgColor indexed="64"/>
      </patternFill>
    </fill>
    <fill>
      <patternFill patternType="solid">
        <fgColor rgb="FF617EA9"/>
        <bgColor indexed="64"/>
      </patternFill>
    </fill>
    <fill>
      <patternFill patternType="solid">
        <fgColor rgb="FF626AA7"/>
        <bgColor indexed="64"/>
      </patternFill>
    </fill>
    <fill>
      <patternFill patternType="solid">
        <fgColor rgb="FF6E63A4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rgb="FFDAE1F1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4C74AF"/>
        <bgColor indexed="64"/>
      </patternFill>
    </fill>
    <fill>
      <patternFill patternType="solid">
        <fgColor rgb="FF334D72"/>
        <bgColor indexed="64"/>
      </patternFill>
    </fill>
    <fill>
      <patternFill patternType="solid">
        <fgColor rgb="FF1D335C"/>
        <bgColor indexed="64"/>
      </patternFill>
    </fill>
    <fill>
      <patternFill patternType="solid">
        <fgColor rgb="FFDAE1F3"/>
        <bgColor indexed="64"/>
      </patternFill>
    </fill>
    <fill>
      <patternFill patternType="solid">
        <fgColor rgb="FF6094AA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9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3" fillId="2" borderId="13" xfId="0" applyFont="1" applyFill="1" applyBorder="1" applyAlignment="1" applyProtection="1">
      <alignment wrapText="1"/>
      <protection locked="0"/>
    </xf>
    <xf numFmtId="0" fontId="3" fillId="2" borderId="8" xfId="0" applyFont="1" applyFill="1" applyBorder="1" applyAlignment="1">
      <alignment wrapText="1"/>
    </xf>
    <xf numFmtId="0" fontId="3" fillId="2" borderId="15" xfId="0" applyFont="1" applyFill="1" applyBorder="1" applyAlignment="1">
      <alignment wrapText="1"/>
    </xf>
    <xf numFmtId="0" fontId="3" fillId="2" borderId="15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7" xfId="0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9" fontId="5" fillId="0" borderId="13" xfId="0" applyNumberFormat="1" applyFont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top" wrapText="1"/>
    </xf>
    <xf numFmtId="0" fontId="11" fillId="17" borderId="1" xfId="0" applyFont="1" applyFill="1" applyBorder="1" applyAlignment="1">
      <alignment horizontal="center" vertical="top" wrapText="1"/>
    </xf>
    <xf numFmtId="0" fontId="4" fillId="18" borderId="1" xfId="0" applyFont="1" applyFill="1" applyBorder="1" applyAlignment="1">
      <alignment horizontal="center" vertical="top" wrapText="1"/>
    </xf>
    <xf numFmtId="0" fontId="1" fillId="19" borderId="1" xfId="0" applyFont="1" applyFill="1" applyBorder="1" applyAlignment="1">
      <alignment horizontal="center" vertical="top" wrapText="1"/>
    </xf>
    <xf numFmtId="0" fontId="1" fillId="20" borderId="1" xfId="0" applyFont="1" applyFill="1" applyBorder="1" applyAlignment="1">
      <alignment horizontal="center" vertical="top" wrapText="1"/>
    </xf>
    <xf numFmtId="0" fontId="11" fillId="21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2" borderId="1" xfId="0" applyFont="1" applyFill="1" applyBorder="1" applyAlignment="1">
      <alignment wrapText="1"/>
    </xf>
    <xf numFmtId="0" fontId="6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1" fillId="6" borderId="10" xfId="0" applyFont="1" applyFill="1" applyBorder="1" applyAlignment="1" applyProtection="1">
      <alignment horizontal="center" vertical="center" wrapText="1"/>
      <protection locked="0"/>
    </xf>
    <xf numFmtId="0" fontId="1" fillId="6" borderId="4" xfId="0" applyFont="1" applyFill="1" applyBorder="1" applyAlignment="1" applyProtection="1">
      <alignment horizontal="center" vertical="center" wrapText="1"/>
      <protection locked="0"/>
    </xf>
    <xf numFmtId="0" fontId="1" fillId="6" borderId="8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5" borderId="9" xfId="0" applyFont="1" applyFill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1" fillId="13" borderId="10" xfId="0" applyFont="1" applyFill="1" applyBorder="1" applyAlignment="1" applyProtection="1">
      <alignment horizontal="center" vertical="center" wrapText="1"/>
      <protection locked="0"/>
    </xf>
    <xf numFmtId="0" fontId="1" fillId="13" borderId="4" xfId="0" applyFont="1" applyFill="1" applyBorder="1" applyAlignment="1" applyProtection="1">
      <alignment horizontal="center" vertical="center" wrapText="1"/>
      <protection locked="0"/>
    </xf>
    <xf numFmtId="0" fontId="1" fillId="12" borderId="9" xfId="0" applyFont="1" applyFill="1" applyBorder="1" applyAlignment="1" applyProtection="1">
      <alignment horizontal="center" vertical="center" wrapText="1"/>
      <protection locked="0"/>
    </xf>
    <xf numFmtId="0" fontId="1" fillId="12" borderId="2" xfId="0" applyFont="1" applyFill="1" applyBorder="1" applyAlignment="1" applyProtection="1">
      <alignment horizontal="center" vertical="center" wrapText="1"/>
      <protection locked="0"/>
    </xf>
    <xf numFmtId="0" fontId="1" fillId="12" borderId="3" xfId="0" applyFont="1" applyFill="1" applyBorder="1" applyAlignment="1" applyProtection="1">
      <alignment horizontal="center" vertical="center" wrapText="1"/>
      <protection locked="0"/>
    </xf>
    <xf numFmtId="0" fontId="4" fillId="7" borderId="7" xfId="0" applyFont="1" applyFill="1" applyBorder="1" applyAlignment="1" applyProtection="1">
      <alignment horizontal="center" vertical="center" wrapText="1"/>
      <protection locked="0"/>
    </xf>
    <xf numFmtId="0" fontId="4" fillId="8" borderId="12" xfId="0" applyFont="1" applyFill="1" applyBorder="1" applyAlignment="1" applyProtection="1">
      <alignment horizontal="center" vertical="center" wrapText="1"/>
      <protection locked="0"/>
    </xf>
    <xf numFmtId="0" fontId="4" fillId="8" borderId="0" xfId="0" applyFont="1" applyFill="1" applyAlignment="1" applyProtection="1">
      <alignment horizontal="center" vertical="center" wrapText="1"/>
      <protection locked="0"/>
    </xf>
    <xf numFmtId="0" fontId="4" fillId="8" borderId="11" xfId="0" applyFont="1" applyFill="1" applyBorder="1" applyAlignment="1" applyProtection="1">
      <alignment horizontal="center" vertical="center" wrapText="1"/>
      <protection locked="0"/>
    </xf>
    <xf numFmtId="0" fontId="1" fillId="9" borderId="14" xfId="0" applyFont="1" applyFill="1" applyBorder="1" applyAlignment="1" applyProtection="1">
      <alignment horizontal="center" vertical="center" wrapText="1"/>
      <protection locked="0"/>
    </xf>
    <xf numFmtId="0" fontId="1" fillId="9" borderId="0" xfId="0" applyFont="1" applyFill="1" applyAlignment="1" applyProtection="1">
      <alignment horizontal="center" vertical="center" wrapText="1"/>
      <protection locked="0"/>
    </xf>
    <xf numFmtId="0" fontId="1" fillId="9" borderId="11" xfId="0" applyFont="1" applyFill="1" applyBorder="1" applyAlignment="1" applyProtection="1">
      <alignment horizontal="center" vertical="center" wrapText="1"/>
      <protection locked="0"/>
    </xf>
    <xf numFmtId="0" fontId="1" fillId="22" borderId="14" xfId="0" applyFont="1" applyFill="1" applyBorder="1" applyAlignment="1" applyProtection="1">
      <alignment horizontal="center" vertical="center" wrapText="1"/>
      <protection locked="0"/>
    </xf>
    <xf numFmtId="0" fontId="1" fillId="22" borderId="0" xfId="0" applyFont="1" applyFill="1" applyAlignment="1" applyProtection="1">
      <alignment horizontal="center" vertical="center" wrapText="1"/>
      <protection locked="0"/>
    </xf>
    <xf numFmtId="0" fontId="1" fillId="22" borderId="11" xfId="0" applyFont="1" applyFill="1" applyBorder="1" applyAlignment="1" applyProtection="1">
      <alignment horizontal="center" vertical="center" wrapText="1"/>
      <protection locked="0"/>
    </xf>
    <xf numFmtId="0" fontId="1" fillId="10" borderId="9" xfId="0" applyFont="1" applyFill="1" applyBorder="1" applyAlignment="1" applyProtection="1">
      <alignment horizontal="center" vertical="center" wrapText="1"/>
      <protection locked="0"/>
    </xf>
    <xf numFmtId="0" fontId="1" fillId="10" borderId="2" xfId="0" applyFont="1" applyFill="1" applyBorder="1" applyAlignment="1" applyProtection="1">
      <alignment horizontal="center" vertical="center" wrapText="1"/>
      <protection locked="0"/>
    </xf>
    <xf numFmtId="0" fontId="1" fillId="10" borderId="3" xfId="0" applyFont="1" applyFill="1" applyBorder="1" applyAlignment="1" applyProtection="1">
      <alignment horizontal="center" vertical="center" wrapText="1"/>
      <protection locked="0"/>
    </xf>
    <xf numFmtId="0" fontId="1" fillId="11" borderId="9" xfId="0" applyFont="1" applyFill="1" applyBorder="1" applyAlignment="1" applyProtection="1">
      <alignment horizontal="center" vertical="center" wrapText="1"/>
      <protection locked="0"/>
    </xf>
    <xf numFmtId="0" fontId="1" fillId="11" borderId="2" xfId="0" applyFont="1" applyFill="1" applyBorder="1" applyAlignment="1" applyProtection="1">
      <alignment horizontal="center" vertical="center" wrapText="1"/>
      <protection locked="0"/>
    </xf>
    <xf numFmtId="0" fontId="1" fillId="11" borderId="3" xfId="0" applyFont="1" applyFill="1" applyBorder="1" applyAlignment="1" applyProtection="1">
      <alignment horizontal="center" vertical="center" wrapText="1"/>
      <protection locked="0"/>
    </xf>
    <xf numFmtId="0" fontId="7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2" fontId="10" fillId="15" borderId="13" xfId="0" applyNumberFormat="1" applyFont="1" applyFill="1" applyBorder="1" applyAlignment="1">
      <alignment horizontal="center" vertical="center"/>
    </xf>
    <xf numFmtId="2" fontId="10" fillId="15" borderId="5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9" fontId="8" fillId="0" borderId="9" xfId="0" applyNumberFormat="1" applyFont="1" applyBorder="1" applyAlignment="1" applyProtection="1">
      <alignment horizontal="center" vertical="center"/>
      <protection locked="0"/>
    </xf>
    <xf numFmtId="9" fontId="8" fillId="0" borderId="2" xfId="0" applyNumberFormat="1" applyFont="1" applyBorder="1" applyAlignment="1" applyProtection="1">
      <alignment horizontal="center" vertical="center"/>
      <protection locked="0"/>
    </xf>
    <xf numFmtId="9" fontId="8" fillId="0" borderId="3" xfId="0" applyNumberFormat="1" applyFont="1" applyBorder="1" applyAlignment="1" applyProtection="1">
      <alignment horizontal="center" vertical="center"/>
      <protection locked="0"/>
    </xf>
    <xf numFmtId="9" fontId="8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1" fillId="22" borderId="27" xfId="0" applyFont="1" applyFill="1" applyBorder="1" applyAlignment="1">
      <alignment horizontal="center" vertical="center" wrapText="1"/>
    </xf>
    <xf numFmtId="0" fontId="1" fillId="22" borderId="28" xfId="0" applyFont="1" applyFill="1" applyBorder="1" applyAlignment="1">
      <alignment horizontal="center" vertical="center" wrapText="1"/>
    </xf>
    <xf numFmtId="9" fontId="8" fillId="0" borderId="19" xfId="0" applyNumberFormat="1" applyFont="1" applyBorder="1" applyAlignment="1" applyProtection="1">
      <alignment horizontal="center" vertical="center"/>
      <protection locked="0"/>
    </xf>
    <xf numFmtId="9" fontId="8" fillId="0" borderId="17" xfId="0" applyNumberFormat="1" applyFont="1" applyBorder="1" applyAlignment="1" applyProtection="1">
      <alignment horizontal="center" vertical="center"/>
      <protection locked="0"/>
    </xf>
    <xf numFmtId="9" fontId="8" fillId="0" borderId="18" xfId="0" applyNumberFormat="1" applyFont="1" applyBorder="1" applyAlignment="1" applyProtection="1">
      <alignment horizontal="center" vertical="center"/>
      <protection locked="0"/>
    </xf>
    <xf numFmtId="9" fontId="8" fillId="0" borderId="10" xfId="0" applyNumberFormat="1" applyFont="1" applyBorder="1" applyAlignment="1" applyProtection="1">
      <alignment horizontal="center" vertical="center"/>
      <protection locked="0"/>
    </xf>
    <xf numFmtId="9" fontId="8" fillId="0" borderId="4" xfId="0" applyNumberFormat="1" applyFont="1" applyBorder="1" applyAlignment="1" applyProtection="1">
      <alignment horizontal="center" vertical="center"/>
      <protection locked="0"/>
    </xf>
    <xf numFmtId="9" fontId="8" fillId="0" borderId="8" xfId="0" applyNumberFormat="1" applyFont="1" applyBorder="1" applyAlignment="1" applyProtection="1">
      <alignment horizontal="center" vertical="center"/>
      <protection locked="0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9" fontId="8" fillId="0" borderId="22" xfId="0" applyNumberFormat="1" applyFont="1" applyBorder="1" applyAlignment="1" applyProtection="1">
      <alignment horizontal="center" vertical="center"/>
      <protection locked="0"/>
    </xf>
    <xf numFmtId="9" fontId="8" fillId="0" borderId="23" xfId="0" applyNumberFormat="1" applyFont="1" applyBorder="1" applyAlignment="1" applyProtection="1">
      <alignment horizontal="center" vertical="center"/>
      <protection locked="0"/>
    </xf>
    <xf numFmtId="9" fontId="8" fillId="0" borderId="20" xfId="0" applyNumberFormat="1" applyFont="1" applyBorder="1" applyAlignment="1" applyProtection="1">
      <alignment horizontal="center" vertical="center"/>
      <protection locked="0"/>
    </xf>
    <xf numFmtId="9" fontId="8" fillId="0" borderId="21" xfId="0" applyNumberFormat="1" applyFont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13" borderId="17" xfId="0" applyFont="1" applyFill="1" applyBorder="1" applyAlignment="1">
      <alignment horizontal="center" vertical="center" wrapText="1"/>
    </xf>
    <xf numFmtId="0" fontId="1" fillId="13" borderId="18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/>
    </xf>
    <xf numFmtId="0" fontId="1" fillId="9" borderId="27" xfId="0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 wrapText="1"/>
    </xf>
    <xf numFmtId="0" fontId="1" fillId="10" borderId="17" xfId="0" applyFont="1" applyFill="1" applyBorder="1" applyAlignment="1">
      <alignment horizontal="center" vertical="center" wrapText="1"/>
    </xf>
    <xf numFmtId="0" fontId="1" fillId="10" borderId="18" xfId="0" applyFont="1" applyFill="1" applyBorder="1" applyAlignment="1">
      <alignment horizontal="center" vertical="center" wrapText="1"/>
    </xf>
    <xf numFmtId="0" fontId="1" fillId="10" borderId="25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D335C"/>
      <color rgb="FF334D72"/>
      <color rgb="FFFFFFFF"/>
      <color rgb="FF4C74AF"/>
      <color rgb="FFB3C6E7"/>
      <color rgb="FFDAE1F1"/>
      <color rgb="FF6094AA"/>
      <color rgb="FF60ABAE"/>
      <color rgb="FFDAE1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sanovus.com/books/strategic-safety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238125</xdr:colOff>
      <xdr:row>0</xdr:row>
      <xdr:rowOff>76200</xdr:rowOff>
    </xdr:from>
    <xdr:to>
      <xdr:col>16</xdr:col>
      <xdr:colOff>368822</xdr:colOff>
      <xdr:row>18</xdr:row>
      <xdr:rowOff>57316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3D9A3C-B77B-C9B0-A8B6-F00641AA6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4125" y="76200"/>
          <a:ext cx="3788297" cy="3753016"/>
        </a:xfrm>
        <a:prstGeom prst="rect">
          <a:avLst/>
        </a:prstGeom>
      </xdr:spPr>
    </xdr:pic>
    <xdr:clientData/>
  </xdr:twoCellAnchor>
  <xdr:twoCellAnchor editAs="oneCell">
    <xdr:from>
      <xdr:col>16</xdr:col>
      <xdr:colOff>306466</xdr:colOff>
      <xdr:row>1</xdr:row>
      <xdr:rowOff>47625</xdr:rowOff>
    </xdr:from>
    <xdr:to>
      <xdr:col>19</xdr:col>
      <xdr:colOff>552459</xdr:colOff>
      <xdr:row>8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38FD269-85EF-34C0-C714-4BFF53001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0066" y="238125"/>
          <a:ext cx="2074793" cy="1590675"/>
        </a:xfrm>
        <a:prstGeom prst="rect">
          <a:avLst/>
        </a:prstGeom>
      </xdr:spPr>
    </xdr:pic>
    <xdr:clientData/>
  </xdr:twoCellAnchor>
  <xdr:twoCellAnchor>
    <xdr:from>
      <xdr:col>17</xdr:col>
      <xdr:colOff>142875</xdr:colOff>
      <xdr:row>14</xdr:row>
      <xdr:rowOff>180975</xdr:rowOff>
    </xdr:from>
    <xdr:to>
      <xdr:col>19</xdr:col>
      <xdr:colOff>361950</xdr:colOff>
      <xdr:row>16</xdr:row>
      <xdr:rowOff>114300</xdr:rowOff>
    </xdr:to>
    <xdr:sp macro="" textlink="">
      <xdr:nvSpPr>
        <xdr:cNvPr id="5" name="Rectangle: Rounded Corner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F07B58E-222A-EF58-5B8B-BF5EBCA5D649}"/>
            </a:ext>
          </a:extLst>
        </xdr:cNvPr>
        <xdr:cNvSpPr/>
      </xdr:nvSpPr>
      <xdr:spPr>
        <a:xfrm>
          <a:off x="10506075" y="3143250"/>
          <a:ext cx="1438275" cy="3143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Learn More </a:t>
          </a:r>
          <a:r>
            <a:rPr lang="en-US" sz="1600">
              <a:sym typeface="Wingdings" panose="05000000000000000000" pitchFamily="2" charset="2"/>
            </a:rPr>
            <a:t></a:t>
          </a:r>
          <a:endParaRPr 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86CC1-13FA-407F-A659-C3490ED5034C}">
  <sheetPr codeName="Sheet6"/>
  <dimension ref="A2:T20"/>
  <sheetViews>
    <sheetView showGridLines="0" tabSelected="1" workbookViewId="0">
      <selection activeCell="C19" sqref="C19:G19"/>
    </sheetView>
  </sheetViews>
  <sheetFormatPr defaultRowHeight="15" x14ac:dyDescent="0.25"/>
  <sheetData>
    <row r="2" spans="1:20" ht="21" x14ac:dyDescent="0.35">
      <c r="C2" s="24" t="s">
        <v>105</v>
      </c>
      <c r="D2" s="24"/>
      <c r="E2" s="24"/>
      <c r="F2" s="24"/>
      <c r="G2" s="24"/>
    </row>
    <row r="3" spans="1:20" ht="21" x14ac:dyDescent="0.35">
      <c r="C3" s="24" t="s">
        <v>146</v>
      </c>
      <c r="D3" s="24"/>
      <c r="E3" s="24"/>
      <c r="F3" s="24"/>
      <c r="G3" s="24"/>
    </row>
    <row r="5" spans="1:20" ht="15" customHeight="1" x14ac:dyDescent="0.25">
      <c r="A5" s="25">
        <v>1</v>
      </c>
      <c r="B5" s="26" t="s">
        <v>148</v>
      </c>
      <c r="C5" s="26"/>
      <c r="D5" s="26"/>
      <c r="E5" s="26"/>
      <c r="F5" s="26"/>
      <c r="G5" s="26"/>
      <c r="H5" s="26"/>
      <c r="I5" s="26"/>
      <c r="J5" s="26"/>
    </row>
    <row r="6" spans="1:20" x14ac:dyDescent="0.25">
      <c r="A6" s="25"/>
      <c r="B6" s="26"/>
      <c r="C6" s="26"/>
      <c r="D6" s="26"/>
      <c r="E6" s="26"/>
      <c r="F6" s="26"/>
      <c r="G6" s="26"/>
      <c r="H6" s="26"/>
      <c r="I6" s="26"/>
      <c r="J6" s="26"/>
    </row>
    <row r="7" spans="1:20" x14ac:dyDescent="0.25">
      <c r="B7" s="21"/>
      <c r="C7" s="21"/>
      <c r="D7" s="21"/>
      <c r="E7" s="21"/>
      <c r="F7" s="21"/>
      <c r="G7" s="21"/>
      <c r="H7" s="21"/>
      <c r="I7" s="21"/>
      <c r="J7" s="21"/>
    </row>
    <row r="8" spans="1:20" ht="15" customHeight="1" x14ac:dyDescent="0.25">
      <c r="A8" s="25">
        <v>2</v>
      </c>
      <c r="B8" s="26" t="s">
        <v>149</v>
      </c>
      <c r="C8" s="26"/>
      <c r="D8" s="26"/>
      <c r="E8" s="26"/>
      <c r="F8" s="26"/>
      <c r="G8" s="26"/>
      <c r="H8" s="26"/>
      <c r="I8" s="26"/>
      <c r="J8" s="26"/>
    </row>
    <row r="9" spans="1:20" ht="15" customHeight="1" x14ac:dyDescent="0.25">
      <c r="A9" s="25"/>
      <c r="B9" s="26"/>
      <c r="C9" s="26"/>
      <c r="D9" s="26"/>
      <c r="E9" s="26"/>
      <c r="F9" s="26"/>
      <c r="G9" s="26"/>
      <c r="H9" s="26"/>
      <c r="I9" s="26"/>
      <c r="J9" s="26"/>
    </row>
    <row r="10" spans="1:20" ht="18.75" customHeight="1" x14ac:dyDescent="0.25">
      <c r="A10" s="25"/>
      <c r="B10" s="26"/>
      <c r="C10" s="26"/>
      <c r="D10" s="26"/>
      <c r="E10" s="26"/>
      <c r="F10" s="26"/>
      <c r="G10" s="26"/>
      <c r="H10" s="26"/>
      <c r="I10" s="26"/>
      <c r="J10" s="26"/>
      <c r="R10" s="26" t="s">
        <v>150</v>
      </c>
      <c r="S10" s="26"/>
      <c r="T10" s="26"/>
    </row>
    <row r="11" spans="1:20" x14ac:dyDescent="0.25">
      <c r="A11" s="25"/>
      <c r="B11" s="26"/>
      <c r="C11" s="26"/>
      <c r="D11" s="26"/>
      <c r="E11" s="26"/>
      <c r="F11" s="26"/>
      <c r="G11" s="26"/>
      <c r="H11" s="26"/>
      <c r="I11" s="26"/>
      <c r="J11" s="26"/>
      <c r="R11" s="26"/>
      <c r="S11" s="26"/>
      <c r="T11" s="26"/>
    </row>
    <row r="12" spans="1:20" ht="15" customHeight="1" x14ac:dyDescent="0.25">
      <c r="R12" s="26"/>
      <c r="S12" s="26"/>
      <c r="T12" s="26"/>
    </row>
    <row r="13" spans="1:20" ht="18.75" customHeight="1" x14ac:dyDescent="0.25">
      <c r="A13" s="13">
        <v>3</v>
      </c>
      <c r="B13" s="26" t="s">
        <v>147</v>
      </c>
      <c r="C13" s="26"/>
      <c r="D13" s="26"/>
      <c r="E13" s="26"/>
      <c r="F13" s="26"/>
      <c r="G13" s="26"/>
      <c r="H13" s="26"/>
      <c r="I13" s="26"/>
      <c r="J13" s="26"/>
      <c r="R13" s="26"/>
      <c r="S13" s="26"/>
      <c r="T13" s="26"/>
    </row>
    <row r="14" spans="1:20" ht="18.75" x14ac:dyDescent="0.25">
      <c r="A14" s="13"/>
      <c r="B14" s="26"/>
      <c r="C14" s="26"/>
      <c r="D14" s="26"/>
      <c r="E14" s="26"/>
      <c r="F14" s="26"/>
      <c r="G14" s="26"/>
      <c r="H14" s="26"/>
      <c r="I14" s="26"/>
      <c r="J14" s="26"/>
      <c r="R14" s="26"/>
      <c r="S14" s="26"/>
      <c r="T14" s="26"/>
    </row>
    <row r="15" spans="1:20" ht="15" customHeight="1" x14ac:dyDescent="0.25">
      <c r="R15" s="26"/>
      <c r="S15" s="26"/>
      <c r="T15" s="26"/>
    </row>
    <row r="16" spans="1:20" ht="15" customHeight="1" x14ac:dyDescent="0.25">
      <c r="A16" s="13">
        <v>4</v>
      </c>
      <c r="B16" s="26" t="s">
        <v>106</v>
      </c>
      <c r="C16" s="26"/>
      <c r="D16" s="26"/>
      <c r="E16" s="26"/>
      <c r="F16" s="26"/>
      <c r="G16" s="26"/>
      <c r="H16" s="26"/>
      <c r="I16" s="26"/>
      <c r="J16" s="26"/>
      <c r="R16" s="21"/>
      <c r="S16" s="21"/>
      <c r="T16" s="21"/>
    </row>
    <row r="17" spans="1:20" ht="15" customHeight="1" x14ac:dyDescent="0.25">
      <c r="A17" s="13"/>
      <c r="B17" s="26"/>
      <c r="C17" s="26"/>
      <c r="D17" s="26"/>
      <c r="E17" s="26"/>
      <c r="F17" s="26"/>
      <c r="G17" s="26"/>
      <c r="H17" s="26"/>
      <c r="I17" s="26"/>
      <c r="J17" s="26"/>
    </row>
    <row r="18" spans="1:20" ht="18.75" customHeight="1" x14ac:dyDescent="0.25"/>
    <row r="19" spans="1:20" ht="15" customHeight="1" x14ac:dyDescent="0.25">
      <c r="C19" s="70" t="s">
        <v>151</v>
      </c>
      <c r="D19" s="70"/>
      <c r="E19" s="70"/>
      <c r="F19" s="70"/>
      <c r="G19" s="70"/>
      <c r="R19" s="21"/>
      <c r="S19" s="21"/>
      <c r="T19" s="21"/>
    </row>
    <row r="20" spans="1:20" ht="15" customHeight="1" x14ac:dyDescent="0.25">
      <c r="A20" s="13"/>
    </row>
  </sheetData>
  <sheetProtection algorithmName="SHA-512" hashValue="T+wMLZ/gwFdx4g/+B2p0LIonLrpFMM0XRpWd6073ncWAifJ8+GVCrPB1ZctRx1hMlJi2COQRbLzmKoM5za1zIw==" saltValue="tc4ULtDJ67yQHq3c+eCfDA==" spinCount="100000" sheet="1" objects="1" scenarios="1"/>
  <mergeCells count="10">
    <mergeCell ref="B13:J14"/>
    <mergeCell ref="R10:T15"/>
    <mergeCell ref="B16:J17"/>
    <mergeCell ref="B8:J11"/>
    <mergeCell ref="C19:G19"/>
    <mergeCell ref="C2:G2"/>
    <mergeCell ref="C3:G3"/>
    <mergeCell ref="A5:A6"/>
    <mergeCell ref="B5:J6"/>
    <mergeCell ref="A8:A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B6064-0644-46A2-AE80-90EFDCFCEF77}">
  <sheetPr codeName="Sheet3"/>
  <dimension ref="A1:G62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3" sqref="G3:G7"/>
    </sheetView>
  </sheetViews>
  <sheetFormatPr defaultRowHeight="15.75" x14ac:dyDescent="0.25"/>
  <cols>
    <col min="1" max="1" width="15.28515625" style="1" customWidth="1"/>
    <col min="2" max="2" width="42.7109375" customWidth="1"/>
    <col min="3" max="7" width="20.7109375" customWidth="1"/>
  </cols>
  <sheetData>
    <row r="1" spans="1:7" ht="18.75" x14ac:dyDescent="0.25">
      <c r="A1" s="35" t="s">
        <v>0</v>
      </c>
      <c r="B1" s="35" t="s">
        <v>1</v>
      </c>
      <c r="C1" s="34" t="s">
        <v>67</v>
      </c>
      <c r="D1" s="34"/>
      <c r="E1" s="34"/>
      <c r="F1" s="34"/>
      <c r="G1" s="34"/>
    </row>
    <row r="2" spans="1:7" ht="47.25" x14ac:dyDescent="0.25">
      <c r="A2" s="35"/>
      <c r="B2" s="35"/>
      <c r="C2" s="20" t="s">
        <v>68</v>
      </c>
      <c r="D2" s="16" t="s">
        <v>69</v>
      </c>
      <c r="E2" s="17" t="s">
        <v>70</v>
      </c>
      <c r="F2" s="18" t="s">
        <v>71</v>
      </c>
      <c r="G2" s="19" t="s">
        <v>72</v>
      </c>
    </row>
    <row r="3" spans="1:7" ht="15.75" customHeight="1" x14ac:dyDescent="0.25">
      <c r="A3" s="36" t="s">
        <v>2</v>
      </c>
      <c r="B3" s="2" t="s">
        <v>3</v>
      </c>
      <c r="C3" s="27" t="s">
        <v>109</v>
      </c>
      <c r="D3" s="27" t="s">
        <v>133</v>
      </c>
      <c r="E3" s="27" t="s">
        <v>110</v>
      </c>
      <c r="F3" s="27" t="s">
        <v>134</v>
      </c>
      <c r="G3" s="27" t="s">
        <v>135</v>
      </c>
    </row>
    <row r="4" spans="1:7" x14ac:dyDescent="0.25">
      <c r="A4" s="36"/>
      <c r="B4" s="3" t="s">
        <v>4</v>
      </c>
      <c r="C4" s="27"/>
      <c r="D4" s="27"/>
      <c r="E4" s="27"/>
      <c r="F4" s="27"/>
      <c r="G4" s="27"/>
    </row>
    <row r="5" spans="1:7" x14ac:dyDescent="0.25">
      <c r="A5" s="36"/>
      <c r="B5" s="3" t="s">
        <v>5</v>
      </c>
      <c r="C5" s="27"/>
      <c r="D5" s="27"/>
      <c r="E5" s="27"/>
      <c r="F5" s="27"/>
      <c r="G5" s="27"/>
    </row>
    <row r="6" spans="1:7" x14ac:dyDescent="0.25">
      <c r="A6" s="36"/>
      <c r="B6" s="3" t="s">
        <v>6</v>
      </c>
      <c r="C6" s="27"/>
      <c r="D6" s="27"/>
      <c r="E6" s="27"/>
      <c r="F6" s="27"/>
      <c r="G6" s="27"/>
    </row>
    <row r="7" spans="1:7" x14ac:dyDescent="0.25">
      <c r="A7" s="37"/>
      <c r="B7" s="3" t="s">
        <v>7</v>
      </c>
      <c r="C7" s="27"/>
      <c r="D7" s="27"/>
      <c r="E7" s="27"/>
      <c r="F7" s="27"/>
      <c r="G7" s="27"/>
    </row>
    <row r="8" spans="1:7" ht="15.75" customHeight="1" x14ac:dyDescent="0.25">
      <c r="A8" s="38" t="s">
        <v>8</v>
      </c>
      <c r="B8" s="3" t="s">
        <v>9</v>
      </c>
      <c r="C8" s="27" t="s">
        <v>107</v>
      </c>
      <c r="D8" s="27" t="s">
        <v>113</v>
      </c>
      <c r="E8" s="27" t="s">
        <v>111</v>
      </c>
      <c r="F8" s="27" t="s">
        <v>108</v>
      </c>
      <c r="G8" s="27" t="s">
        <v>136</v>
      </c>
    </row>
    <row r="9" spans="1:7" x14ac:dyDescent="0.25">
      <c r="A9" s="39"/>
      <c r="B9" s="3" t="s">
        <v>10</v>
      </c>
      <c r="C9" s="27"/>
      <c r="D9" s="27"/>
      <c r="E9" s="27"/>
      <c r="F9" s="27"/>
      <c r="G9" s="27"/>
    </row>
    <row r="10" spans="1:7" x14ac:dyDescent="0.25">
      <c r="A10" s="39"/>
      <c r="B10" s="3" t="s">
        <v>11</v>
      </c>
      <c r="C10" s="27"/>
      <c r="D10" s="27"/>
      <c r="E10" s="27"/>
      <c r="F10" s="27"/>
      <c r="G10" s="27"/>
    </row>
    <row r="11" spans="1:7" x14ac:dyDescent="0.25">
      <c r="A11" s="39"/>
      <c r="B11" s="3" t="s">
        <v>12</v>
      </c>
      <c r="C11" s="27"/>
      <c r="D11" s="27"/>
      <c r="E11" s="27"/>
      <c r="F11" s="27"/>
      <c r="G11" s="27"/>
    </row>
    <row r="12" spans="1:7" x14ac:dyDescent="0.25">
      <c r="A12" s="40"/>
      <c r="B12" s="3" t="s">
        <v>13</v>
      </c>
      <c r="C12" s="27"/>
      <c r="D12" s="27"/>
      <c r="E12" s="27"/>
      <c r="F12" s="27"/>
      <c r="G12" s="27"/>
    </row>
    <row r="13" spans="1:7" ht="15.75" customHeight="1" x14ac:dyDescent="0.25">
      <c r="A13" s="41" t="s">
        <v>14</v>
      </c>
      <c r="B13" s="4" t="s">
        <v>15</v>
      </c>
      <c r="C13" s="27" t="s">
        <v>112</v>
      </c>
      <c r="D13" s="27" t="s">
        <v>137</v>
      </c>
      <c r="E13" s="27" t="s">
        <v>138</v>
      </c>
      <c r="F13" s="29" t="s">
        <v>114</v>
      </c>
      <c r="G13" s="29" t="s">
        <v>115</v>
      </c>
    </row>
    <row r="14" spans="1:7" x14ac:dyDescent="0.25">
      <c r="A14" s="42"/>
      <c r="B14" s="4" t="s">
        <v>16</v>
      </c>
      <c r="C14" s="27"/>
      <c r="D14" s="27"/>
      <c r="E14" s="27"/>
      <c r="F14" s="29"/>
      <c r="G14" s="29"/>
    </row>
    <row r="15" spans="1:7" x14ac:dyDescent="0.25">
      <c r="A15" s="42"/>
      <c r="B15" s="4" t="s">
        <v>17</v>
      </c>
      <c r="C15" s="27"/>
      <c r="D15" s="27"/>
      <c r="E15" s="27"/>
      <c r="F15" s="29"/>
      <c r="G15" s="29"/>
    </row>
    <row r="16" spans="1:7" x14ac:dyDescent="0.25">
      <c r="A16" s="42"/>
      <c r="B16" s="4" t="s">
        <v>18</v>
      </c>
      <c r="C16" s="27"/>
      <c r="D16" s="27"/>
      <c r="E16" s="27"/>
      <c r="F16" s="29"/>
      <c r="G16" s="29"/>
    </row>
    <row r="17" spans="1:7" x14ac:dyDescent="0.25">
      <c r="A17" s="43"/>
      <c r="B17" s="5" t="s">
        <v>19</v>
      </c>
      <c r="C17" s="27"/>
      <c r="D17" s="27"/>
      <c r="E17" s="27"/>
      <c r="F17" s="29"/>
      <c r="G17" s="29"/>
    </row>
    <row r="18" spans="1:7" ht="15.75" customHeight="1" x14ac:dyDescent="0.25">
      <c r="A18" s="31" t="s">
        <v>20</v>
      </c>
      <c r="B18" s="6" t="s">
        <v>21</v>
      </c>
      <c r="C18" s="27" t="s">
        <v>98</v>
      </c>
      <c r="D18" s="27" t="s">
        <v>97</v>
      </c>
      <c r="E18" s="27" t="s">
        <v>139</v>
      </c>
      <c r="F18" s="27" t="s">
        <v>140</v>
      </c>
      <c r="G18" s="27" t="s">
        <v>99</v>
      </c>
    </row>
    <row r="19" spans="1:7" x14ac:dyDescent="0.25">
      <c r="A19" s="32"/>
      <c r="B19" s="6" t="s">
        <v>22</v>
      </c>
      <c r="C19" s="30"/>
      <c r="D19" s="30"/>
      <c r="E19" s="30"/>
      <c r="F19" s="27"/>
      <c r="G19" s="27"/>
    </row>
    <row r="20" spans="1:7" x14ac:dyDescent="0.25">
      <c r="A20" s="32"/>
      <c r="B20" s="6" t="s">
        <v>23</v>
      </c>
      <c r="C20" s="30"/>
      <c r="D20" s="30"/>
      <c r="E20" s="30"/>
      <c r="F20" s="27"/>
      <c r="G20" s="27"/>
    </row>
    <row r="21" spans="1:7" x14ac:dyDescent="0.25">
      <c r="A21" s="32"/>
      <c r="B21" s="6" t="s">
        <v>24</v>
      </c>
      <c r="C21" s="30"/>
      <c r="D21" s="30"/>
      <c r="E21" s="30"/>
      <c r="F21" s="27"/>
      <c r="G21" s="27"/>
    </row>
    <row r="22" spans="1:7" ht="16.5" customHeight="1" x14ac:dyDescent="0.25">
      <c r="A22" s="33"/>
      <c r="B22" s="7" t="s">
        <v>25</v>
      </c>
      <c r="C22" s="30"/>
      <c r="D22" s="30"/>
      <c r="E22" s="30"/>
      <c r="F22" s="27"/>
      <c r="G22" s="27"/>
    </row>
    <row r="23" spans="1:7" ht="15.75" customHeight="1" x14ac:dyDescent="0.25">
      <c r="A23" s="49" t="s">
        <v>26</v>
      </c>
      <c r="B23" s="6" t="s">
        <v>47</v>
      </c>
      <c r="C23" s="27" t="s">
        <v>73</v>
      </c>
      <c r="D23" s="27" t="s">
        <v>74</v>
      </c>
      <c r="E23" s="27" t="s">
        <v>75</v>
      </c>
      <c r="F23" s="27" t="s">
        <v>76</v>
      </c>
      <c r="G23" s="27" t="s">
        <v>77</v>
      </c>
    </row>
    <row r="24" spans="1:7" x14ac:dyDescent="0.25">
      <c r="A24" s="49"/>
      <c r="B24" s="6" t="s">
        <v>48</v>
      </c>
      <c r="C24" s="27"/>
      <c r="D24" s="27"/>
      <c r="E24" s="27"/>
      <c r="F24" s="27"/>
      <c r="G24" s="27"/>
    </row>
    <row r="25" spans="1:7" x14ac:dyDescent="0.25">
      <c r="A25" s="49"/>
      <c r="B25" s="6" t="s">
        <v>49</v>
      </c>
      <c r="C25" s="27"/>
      <c r="D25" s="27"/>
      <c r="E25" s="27"/>
      <c r="F25" s="27"/>
      <c r="G25" s="27"/>
    </row>
    <row r="26" spans="1:7" x14ac:dyDescent="0.25">
      <c r="A26" s="49"/>
      <c r="B26" s="6" t="s">
        <v>50</v>
      </c>
      <c r="C26" s="27"/>
      <c r="D26" s="27"/>
      <c r="E26" s="27"/>
      <c r="F26" s="27"/>
      <c r="G26" s="27"/>
    </row>
    <row r="27" spans="1:7" x14ac:dyDescent="0.25">
      <c r="A27" s="49"/>
      <c r="B27" s="6" t="s">
        <v>51</v>
      </c>
      <c r="C27" s="27"/>
      <c r="D27" s="27"/>
      <c r="E27" s="27"/>
      <c r="F27" s="27"/>
      <c r="G27" s="27"/>
    </row>
    <row r="28" spans="1:7" ht="15.75" customHeight="1" x14ac:dyDescent="0.25">
      <c r="A28" s="50" t="s">
        <v>27</v>
      </c>
      <c r="B28" s="6" t="s">
        <v>52</v>
      </c>
      <c r="C28" s="27" t="s">
        <v>78</v>
      </c>
      <c r="D28" s="27" t="s">
        <v>79</v>
      </c>
      <c r="E28" s="27" t="s">
        <v>80</v>
      </c>
      <c r="F28" s="27" t="s">
        <v>81</v>
      </c>
      <c r="G28" s="27" t="s">
        <v>141</v>
      </c>
    </row>
    <row r="29" spans="1:7" x14ac:dyDescent="0.25">
      <c r="A29" s="51"/>
      <c r="B29" s="6" t="s">
        <v>53</v>
      </c>
      <c r="C29" s="27"/>
      <c r="D29" s="27"/>
      <c r="E29" s="27"/>
      <c r="F29" s="27"/>
      <c r="G29" s="27"/>
    </row>
    <row r="30" spans="1:7" x14ac:dyDescent="0.25">
      <c r="A30" s="51"/>
      <c r="B30" s="6" t="s">
        <v>54</v>
      </c>
      <c r="C30" s="27"/>
      <c r="D30" s="27"/>
      <c r="E30" s="27"/>
      <c r="F30" s="27"/>
      <c r="G30" s="27"/>
    </row>
    <row r="31" spans="1:7" x14ac:dyDescent="0.25">
      <c r="A31" s="51"/>
      <c r="B31" s="6" t="s">
        <v>55</v>
      </c>
      <c r="C31" s="27"/>
      <c r="D31" s="27"/>
      <c r="E31" s="27"/>
      <c r="F31" s="27"/>
      <c r="G31" s="27"/>
    </row>
    <row r="32" spans="1:7" x14ac:dyDescent="0.25">
      <c r="A32" s="52"/>
      <c r="B32" s="6" t="s">
        <v>56</v>
      </c>
      <c r="C32" s="27"/>
      <c r="D32" s="27"/>
      <c r="E32" s="27"/>
      <c r="F32" s="27"/>
      <c r="G32" s="27"/>
    </row>
    <row r="33" spans="1:7" ht="15.75" customHeight="1" x14ac:dyDescent="0.25">
      <c r="A33" s="53" t="s">
        <v>28</v>
      </c>
      <c r="B33" s="6" t="s">
        <v>57</v>
      </c>
      <c r="C33" s="27" t="s">
        <v>82</v>
      </c>
      <c r="D33" s="27" t="s">
        <v>83</v>
      </c>
      <c r="E33" s="27" t="s">
        <v>84</v>
      </c>
      <c r="F33" s="27" t="s">
        <v>85</v>
      </c>
      <c r="G33" s="27" t="s">
        <v>86</v>
      </c>
    </row>
    <row r="34" spans="1:7" x14ac:dyDescent="0.25">
      <c r="A34" s="54"/>
      <c r="B34" s="6" t="s">
        <v>58</v>
      </c>
      <c r="C34" s="27"/>
      <c r="D34" s="27"/>
      <c r="E34" s="27"/>
      <c r="F34" s="27"/>
      <c r="G34" s="27"/>
    </row>
    <row r="35" spans="1:7" x14ac:dyDescent="0.25">
      <c r="A35" s="54"/>
      <c r="B35" s="6" t="s">
        <v>59</v>
      </c>
      <c r="C35" s="27"/>
      <c r="D35" s="27"/>
      <c r="E35" s="27"/>
      <c r="F35" s="27"/>
      <c r="G35" s="27"/>
    </row>
    <row r="36" spans="1:7" x14ac:dyDescent="0.25">
      <c r="A36" s="54"/>
      <c r="B36" s="6" t="s">
        <v>60</v>
      </c>
      <c r="C36" s="27"/>
      <c r="D36" s="27"/>
      <c r="E36" s="27"/>
      <c r="F36" s="27"/>
      <c r="G36" s="27"/>
    </row>
    <row r="37" spans="1:7" x14ac:dyDescent="0.25">
      <c r="A37" s="55"/>
      <c r="B37" s="6" t="s">
        <v>61</v>
      </c>
      <c r="C37" s="27"/>
      <c r="D37" s="27"/>
      <c r="E37" s="27"/>
      <c r="F37" s="27"/>
      <c r="G37" s="27"/>
    </row>
    <row r="38" spans="1:7" ht="15.75" customHeight="1" x14ac:dyDescent="0.25">
      <c r="A38" s="56" t="s">
        <v>100</v>
      </c>
      <c r="B38" s="6" t="s">
        <v>62</v>
      </c>
      <c r="C38" s="27" t="s">
        <v>87</v>
      </c>
      <c r="D38" s="27" t="s">
        <v>88</v>
      </c>
      <c r="E38" s="27" t="s">
        <v>89</v>
      </c>
      <c r="F38" s="27" t="s">
        <v>90</v>
      </c>
      <c r="G38" s="27" t="s">
        <v>91</v>
      </c>
    </row>
    <row r="39" spans="1:7" x14ac:dyDescent="0.25">
      <c r="A39" s="57"/>
      <c r="B39" s="6" t="s">
        <v>63</v>
      </c>
      <c r="C39" s="27"/>
      <c r="D39" s="27"/>
      <c r="E39" s="27"/>
      <c r="F39" s="27"/>
      <c r="G39" s="27"/>
    </row>
    <row r="40" spans="1:7" x14ac:dyDescent="0.25">
      <c r="A40" s="57"/>
      <c r="B40" s="6" t="s">
        <v>64</v>
      </c>
      <c r="C40" s="27"/>
      <c r="D40" s="27"/>
      <c r="E40" s="27"/>
      <c r="F40" s="27"/>
      <c r="G40" s="27"/>
    </row>
    <row r="41" spans="1:7" x14ac:dyDescent="0.25">
      <c r="A41" s="57"/>
      <c r="B41" s="6" t="s">
        <v>65</v>
      </c>
      <c r="C41" s="27"/>
      <c r="D41" s="27"/>
      <c r="E41" s="27"/>
      <c r="F41" s="27"/>
      <c r="G41" s="27"/>
    </row>
    <row r="42" spans="1:7" x14ac:dyDescent="0.25">
      <c r="A42" s="58"/>
      <c r="B42" s="6" t="s">
        <v>66</v>
      </c>
      <c r="C42" s="27"/>
      <c r="D42" s="27"/>
      <c r="E42" s="27"/>
      <c r="F42" s="27"/>
      <c r="G42" s="27"/>
    </row>
    <row r="43" spans="1:7" ht="15.75" customHeight="1" x14ac:dyDescent="0.25">
      <c r="A43" s="59" t="s">
        <v>29</v>
      </c>
      <c r="B43" s="6" t="s">
        <v>117</v>
      </c>
      <c r="C43" s="27" t="s">
        <v>116</v>
      </c>
      <c r="D43" s="27" t="s">
        <v>142</v>
      </c>
      <c r="E43" s="27" t="s">
        <v>118</v>
      </c>
      <c r="F43" s="27" t="s">
        <v>119</v>
      </c>
      <c r="G43" s="27" t="s">
        <v>143</v>
      </c>
    </row>
    <row r="44" spans="1:7" x14ac:dyDescent="0.25">
      <c r="A44" s="60"/>
      <c r="B44" s="6" t="s">
        <v>102</v>
      </c>
      <c r="C44" s="27"/>
      <c r="D44" s="27"/>
      <c r="E44" s="27"/>
      <c r="F44" s="27"/>
      <c r="G44" s="27"/>
    </row>
    <row r="45" spans="1:7" x14ac:dyDescent="0.25">
      <c r="A45" s="60"/>
      <c r="B45" s="6" t="s">
        <v>103</v>
      </c>
      <c r="C45" s="27"/>
      <c r="D45" s="27"/>
      <c r="E45" s="27"/>
      <c r="F45" s="27"/>
      <c r="G45" s="27"/>
    </row>
    <row r="46" spans="1:7" x14ac:dyDescent="0.25">
      <c r="A46" s="60"/>
      <c r="B46" s="6" t="s">
        <v>101</v>
      </c>
      <c r="C46" s="27"/>
      <c r="D46" s="27"/>
      <c r="E46" s="27"/>
      <c r="F46" s="27"/>
      <c r="G46" s="27"/>
    </row>
    <row r="47" spans="1:7" x14ac:dyDescent="0.25">
      <c r="A47" s="61"/>
      <c r="B47" s="6" t="s">
        <v>104</v>
      </c>
      <c r="C47" s="27"/>
      <c r="D47" s="27"/>
      <c r="E47" s="27"/>
      <c r="F47" s="27"/>
      <c r="G47" s="27"/>
    </row>
    <row r="48" spans="1:7" ht="15.75" customHeight="1" x14ac:dyDescent="0.25">
      <c r="A48" s="62" t="s">
        <v>30</v>
      </c>
      <c r="B48" s="3" t="s">
        <v>120</v>
      </c>
      <c r="C48" s="27" t="s">
        <v>121</v>
      </c>
      <c r="D48" s="27" t="s">
        <v>122</v>
      </c>
      <c r="E48" s="27" t="s">
        <v>124</v>
      </c>
      <c r="F48" s="27" t="s">
        <v>125</v>
      </c>
      <c r="G48" s="28" t="s">
        <v>123</v>
      </c>
    </row>
    <row r="49" spans="1:7" x14ac:dyDescent="0.25">
      <c r="A49" s="63"/>
      <c r="B49" s="4" t="s">
        <v>31</v>
      </c>
      <c r="C49" s="27"/>
      <c r="D49" s="27"/>
      <c r="E49" s="27"/>
      <c r="F49" s="27"/>
      <c r="G49" s="28"/>
    </row>
    <row r="50" spans="1:7" x14ac:dyDescent="0.25">
      <c r="A50" s="63"/>
      <c r="B50" s="3" t="s">
        <v>32</v>
      </c>
      <c r="C50" s="27"/>
      <c r="D50" s="27"/>
      <c r="E50" s="27"/>
      <c r="F50" s="27"/>
      <c r="G50" s="28"/>
    </row>
    <row r="51" spans="1:7" x14ac:dyDescent="0.25">
      <c r="A51" s="63"/>
      <c r="B51" s="3" t="s">
        <v>33</v>
      </c>
      <c r="C51" s="27"/>
      <c r="D51" s="27"/>
      <c r="E51" s="27"/>
      <c r="F51" s="27"/>
      <c r="G51" s="28"/>
    </row>
    <row r="52" spans="1:7" x14ac:dyDescent="0.25">
      <c r="A52" s="64"/>
      <c r="B52" s="3" t="s">
        <v>34</v>
      </c>
      <c r="C52" s="27"/>
      <c r="D52" s="27"/>
      <c r="E52" s="27"/>
      <c r="F52" s="27"/>
      <c r="G52" s="28"/>
    </row>
    <row r="53" spans="1:7" ht="15.75" customHeight="1" x14ac:dyDescent="0.25">
      <c r="A53" s="46" t="s">
        <v>35</v>
      </c>
      <c r="B53" s="4" t="s">
        <v>36</v>
      </c>
      <c r="C53" s="27" t="s">
        <v>126</v>
      </c>
      <c r="D53" s="27" t="s">
        <v>127</v>
      </c>
      <c r="E53" s="27" t="s">
        <v>144</v>
      </c>
      <c r="F53" s="27" t="s">
        <v>96</v>
      </c>
      <c r="G53" s="27" t="s">
        <v>128</v>
      </c>
    </row>
    <row r="54" spans="1:7" x14ac:dyDescent="0.25">
      <c r="A54" s="47"/>
      <c r="B54" s="4" t="s">
        <v>37</v>
      </c>
      <c r="C54" s="27"/>
      <c r="D54" s="27"/>
      <c r="E54" s="27"/>
      <c r="F54" s="27"/>
      <c r="G54" s="27"/>
    </row>
    <row r="55" spans="1:7" x14ac:dyDescent="0.25">
      <c r="A55" s="47"/>
      <c r="B55" s="4" t="s">
        <v>38</v>
      </c>
      <c r="C55" s="27"/>
      <c r="D55" s="27"/>
      <c r="E55" s="27"/>
      <c r="F55" s="27"/>
      <c r="G55" s="27"/>
    </row>
    <row r="56" spans="1:7" x14ac:dyDescent="0.25">
      <c r="A56" s="47"/>
      <c r="B56" s="5" t="s">
        <v>39</v>
      </c>
      <c r="C56" s="27"/>
      <c r="D56" s="27"/>
      <c r="E56" s="27"/>
      <c r="F56" s="27"/>
      <c r="G56" s="27"/>
    </row>
    <row r="57" spans="1:7" x14ac:dyDescent="0.25">
      <c r="A57" s="48"/>
      <c r="B57" s="5" t="s">
        <v>40</v>
      </c>
      <c r="C57" s="27"/>
      <c r="D57" s="27"/>
      <c r="E57" s="27"/>
      <c r="F57" s="27"/>
      <c r="G57" s="27"/>
    </row>
    <row r="58" spans="1:7" ht="15.75" customHeight="1" x14ac:dyDescent="0.25">
      <c r="A58" s="44" t="s">
        <v>41</v>
      </c>
      <c r="B58" s="6" t="s">
        <v>42</v>
      </c>
      <c r="C58" s="27" t="s">
        <v>129</v>
      </c>
      <c r="D58" s="27" t="s">
        <v>130</v>
      </c>
      <c r="E58" s="27" t="s">
        <v>145</v>
      </c>
      <c r="F58" s="27" t="s">
        <v>131</v>
      </c>
      <c r="G58" s="27" t="s">
        <v>132</v>
      </c>
    </row>
    <row r="59" spans="1:7" x14ac:dyDescent="0.25">
      <c r="A59" s="45"/>
      <c r="B59" s="6" t="s">
        <v>43</v>
      </c>
      <c r="C59" s="27"/>
      <c r="D59" s="27"/>
      <c r="E59" s="27"/>
      <c r="F59" s="27"/>
      <c r="G59" s="27"/>
    </row>
    <row r="60" spans="1:7" x14ac:dyDescent="0.25">
      <c r="A60" s="45"/>
      <c r="B60" s="6" t="s">
        <v>44</v>
      </c>
      <c r="C60" s="27"/>
      <c r="D60" s="27"/>
      <c r="E60" s="27"/>
      <c r="F60" s="27"/>
      <c r="G60" s="27"/>
    </row>
    <row r="61" spans="1:7" x14ac:dyDescent="0.25">
      <c r="A61" s="45"/>
      <c r="B61" s="6" t="s">
        <v>45</v>
      </c>
      <c r="C61" s="27"/>
      <c r="D61" s="27"/>
      <c r="E61" s="27"/>
      <c r="F61" s="27"/>
      <c r="G61" s="27"/>
    </row>
    <row r="62" spans="1:7" x14ac:dyDescent="0.25">
      <c r="A62" s="45"/>
      <c r="B62" s="6" t="s">
        <v>46</v>
      </c>
      <c r="C62" s="27"/>
      <c r="D62" s="27"/>
      <c r="E62" s="27"/>
      <c r="F62" s="27"/>
      <c r="G62" s="27"/>
    </row>
  </sheetData>
  <sheetProtection algorithmName="SHA-512" hashValue="hcU3ZKYCaz17sr6CoemUSvIG8fBzUhUr/r5VjqxV6YpI/LislKnnCd/+1MLQ0yVJujmZ80UwWanEao1r3bIs7Q==" saltValue="mOcjjMhBNcM49xV0Yyi4Lg==" spinCount="100000" sheet="1" objects="1" scenarios="1"/>
  <mergeCells count="75">
    <mergeCell ref="A58:A62"/>
    <mergeCell ref="A53:A57"/>
    <mergeCell ref="A23:A27"/>
    <mergeCell ref="A28:A32"/>
    <mergeCell ref="A33:A37"/>
    <mergeCell ref="A38:A42"/>
    <mergeCell ref="A43:A47"/>
    <mergeCell ref="A48:A52"/>
    <mergeCell ref="A1:A2"/>
    <mergeCell ref="B1:B2"/>
    <mergeCell ref="A3:A7"/>
    <mergeCell ref="A8:A12"/>
    <mergeCell ref="A13:A17"/>
    <mergeCell ref="A18:A22"/>
    <mergeCell ref="C1:G1"/>
    <mergeCell ref="C23:C27"/>
    <mergeCell ref="D23:D27"/>
    <mergeCell ref="E23:E27"/>
    <mergeCell ref="F23:F27"/>
    <mergeCell ref="G23:G27"/>
    <mergeCell ref="C8:C12"/>
    <mergeCell ref="D8:D12"/>
    <mergeCell ref="E8:E12"/>
    <mergeCell ref="F8:F12"/>
    <mergeCell ref="G8:G12"/>
    <mergeCell ref="C13:C17"/>
    <mergeCell ref="D13:D17"/>
    <mergeCell ref="E13:E17"/>
    <mergeCell ref="F13:F17"/>
    <mergeCell ref="C28:C32"/>
    <mergeCell ref="D28:D32"/>
    <mergeCell ref="E28:E32"/>
    <mergeCell ref="F28:F32"/>
    <mergeCell ref="G28:G32"/>
    <mergeCell ref="C33:C37"/>
    <mergeCell ref="D33:D37"/>
    <mergeCell ref="E33:E37"/>
    <mergeCell ref="F33:F37"/>
    <mergeCell ref="G33:G37"/>
    <mergeCell ref="C38:C42"/>
    <mergeCell ref="D38:D42"/>
    <mergeCell ref="E38:E42"/>
    <mergeCell ref="F38:F42"/>
    <mergeCell ref="G38:G42"/>
    <mergeCell ref="C3:C7"/>
    <mergeCell ref="D3:D7"/>
    <mergeCell ref="E3:E7"/>
    <mergeCell ref="F3:F7"/>
    <mergeCell ref="G3:G7"/>
    <mergeCell ref="G13:G17"/>
    <mergeCell ref="C18:C22"/>
    <mergeCell ref="D18:D22"/>
    <mergeCell ref="E18:E22"/>
    <mergeCell ref="F18:F22"/>
    <mergeCell ref="G18:G22"/>
    <mergeCell ref="C43:C47"/>
    <mergeCell ref="D43:D47"/>
    <mergeCell ref="E43:E47"/>
    <mergeCell ref="F43:F47"/>
    <mergeCell ref="G43:G47"/>
    <mergeCell ref="C48:C52"/>
    <mergeCell ref="D48:D52"/>
    <mergeCell ref="E48:E52"/>
    <mergeCell ref="F48:F52"/>
    <mergeCell ref="G48:G52"/>
    <mergeCell ref="C53:C57"/>
    <mergeCell ref="D53:D57"/>
    <mergeCell ref="E53:E57"/>
    <mergeCell ref="F53:F57"/>
    <mergeCell ref="G53:G57"/>
    <mergeCell ref="C58:C62"/>
    <mergeCell ref="D58:D62"/>
    <mergeCell ref="E58:E62"/>
    <mergeCell ref="F58:F62"/>
    <mergeCell ref="G58:G6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A766-17BE-4CC1-8C86-9C9606337FF3}">
  <sheetPr codeName="Sheet4"/>
  <dimension ref="A1:J64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" sqref="C3:G62"/>
    </sheetView>
  </sheetViews>
  <sheetFormatPr defaultRowHeight="15.75" x14ac:dyDescent="0.25"/>
  <cols>
    <col min="1" max="1" width="15.28515625" style="1" customWidth="1"/>
    <col min="2" max="2" width="42.7109375" customWidth="1"/>
    <col min="3" max="7" width="15.7109375" customWidth="1"/>
    <col min="8" max="8" width="20.7109375" customWidth="1"/>
  </cols>
  <sheetData>
    <row r="1" spans="1:10" ht="18.75" x14ac:dyDescent="0.25">
      <c r="A1" s="35" t="s">
        <v>0</v>
      </c>
      <c r="B1" s="35" t="s">
        <v>1</v>
      </c>
      <c r="C1" s="34" t="s">
        <v>67</v>
      </c>
      <c r="D1" s="34"/>
      <c r="E1" s="34"/>
      <c r="F1" s="34"/>
      <c r="G1" s="34"/>
      <c r="H1" s="88" t="s">
        <v>92</v>
      </c>
    </row>
    <row r="2" spans="1:10" ht="47.25" x14ac:dyDescent="0.25">
      <c r="A2" s="35"/>
      <c r="B2" s="35"/>
      <c r="C2" s="15" t="s">
        <v>68</v>
      </c>
      <c r="D2" s="16" t="s">
        <v>69</v>
      </c>
      <c r="E2" s="17" t="s">
        <v>70</v>
      </c>
      <c r="F2" s="18" t="s">
        <v>71</v>
      </c>
      <c r="G2" s="19" t="s">
        <v>72</v>
      </c>
      <c r="H2" s="89"/>
      <c r="I2" s="69"/>
      <c r="J2" s="70"/>
    </row>
    <row r="3" spans="1:10" ht="15.75" customHeight="1" x14ac:dyDescent="0.25">
      <c r="A3" s="94" t="str">
        <f>'Culture Descriptors'!A3:A7</f>
        <v>Visible
Leadership</v>
      </c>
      <c r="B3" s="8" t="str">
        <f>'Culture Descriptors'!B3</f>
        <v>Safety Strategy</v>
      </c>
      <c r="C3" s="90"/>
      <c r="D3" s="90"/>
      <c r="E3" s="90"/>
      <c r="F3" s="90"/>
      <c r="G3" s="92"/>
      <c r="H3" s="75">
        <f>IF(AND(G3=1,SUM(C3:F3)=4),5,IF(AND(F3=1,SUM(C3:E3)=3),4+G3,IF(AND(E3=1,SUM(C3:D3)=2),3+F3,IF(AND(D3=1,C3=1),2+E3,IF(C3=1,1+D3,0)))))</f>
        <v>0</v>
      </c>
    </row>
    <row r="4" spans="1:10" ht="15.75" customHeight="1" x14ac:dyDescent="0.25">
      <c r="A4" s="94"/>
      <c r="B4" s="9" t="str">
        <f>'Culture Descriptors'!B4</f>
        <v>Clear Expectations</v>
      </c>
      <c r="C4" s="72"/>
      <c r="D4" s="72"/>
      <c r="E4" s="72"/>
      <c r="F4" s="72"/>
      <c r="G4" s="81"/>
      <c r="H4" s="75"/>
    </row>
    <row r="5" spans="1:10" ht="15.75" customHeight="1" x14ac:dyDescent="0.25">
      <c r="A5" s="94"/>
      <c r="B5" s="9" t="str">
        <f>'Culture Descriptors'!B5</f>
        <v xml:space="preserve">Resources &amp; Support </v>
      </c>
      <c r="C5" s="72"/>
      <c r="D5" s="72"/>
      <c r="E5" s="72"/>
      <c r="F5" s="72"/>
      <c r="G5" s="81"/>
      <c r="H5" s="75"/>
    </row>
    <row r="6" spans="1:10" ht="15.75" customHeight="1" x14ac:dyDescent="0.25">
      <c r="A6" s="94"/>
      <c r="B6" s="9" t="str">
        <f>'Culture Descriptors'!B6</f>
        <v>Visible Presence in the Workplace</v>
      </c>
      <c r="C6" s="72"/>
      <c r="D6" s="72"/>
      <c r="E6" s="72"/>
      <c r="F6" s="72"/>
      <c r="G6" s="81"/>
      <c r="H6" s="75"/>
    </row>
    <row r="7" spans="1:10" ht="15.75" customHeight="1" x14ac:dyDescent="0.25">
      <c r="A7" s="95"/>
      <c r="B7" s="9" t="str">
        <f>'Culture Descriptors'!B7</f>
        <v>Safety Leaders at All Levels</v>
      </c>
      <c r="C7" s="73"/>
      <c r="D7" s="73"/>
      <c r="E7" s="91"/>
      <c r="F7" s="91"/>
      <c r="G7" s="93"/>
      <c r="H7" s="75"/>
    </row>
    <row r="8" spans="1:10" ht="15.75" customHeight="1" x14ac:dyDescent="0.25">
      <c r="A8" s="96" t="str">
        <f>'Culture Descriptors'!A8:A12</f>
        <v>Management
 Systems</v>
      </c>
      <c r="B8" s="9" t="str">
        <f>'Culture Descriptors'!B8</f>
        <v>Safety Management System</v>
      </c>
      <c r="C8" s="71"/>
      <c r="D8" s="71"/>
      <c r="E8" s="74"/>
      <c r="F8" s="74"/>
      <c r="G8" s="74"/>
      <c r="H8" s="75">
        <f>IF(AND(G8=1,SUM(C8:F8)=4),5,IF(AND(F8=1,SUM(C8:E8)=3),4+G8,IF(AND(E8=1,SUM(C8:D8)=2),3+F8,IF(AND(D8=1,C8=1),2+E8,IF(C8=1,1+D8,0)))))</f>
        <v>0</v>
      </c>
    </row>
    <row r="9" spans="1:10" x14ac:dyDescent="0.25">
      <c r="A9" s="97"/>
      <c r="B9" s="9" t="str">
        <f>'Culture Descriptors'!B9</f>
        <v>Policies, Procedures &amp; Processes</v>
      </c>
      <c r="C9" s="72"/>
      <c r="D9" s="72"/>
      <c r="E9" s="74"/>
      <c r="F9" s="74"/>
      <c r="G9" s="74"/>
      <c r="H9" s="75"/>
    </row>
    <row r="10" spans="1:10" x14ac:dyDescent="0.25">
      <c r="A10" s="97"/>
      <c r="B10" s="9" t="str">
        <f>'Culture Descriptors'!B10</f>
        <v>Task Management System</v>
      </c>
      <c r="C10" s="72"/>
      <c r="D10" s="72"/>
      <c r="E10" s="74"/>
      <c r="F10" s="74"/>
      <c r="G10" s="74"/>
      <c r="H10" s="75"/>
    </row>
    <row r="11" spans="1:10" x14ac:dyDescent="0.25">
      <c r="A11" s="97"/>
      <c r="B11" s="9" t="str">
        <f>'Culture Descriptors'!B11</f>
        <v>Awareness Campaigns</v>
      </c>
      <c r="C11" s="72"/>
      <c r="D11" s="72"/>
      <c r="E11" s="74"/>
      <c r="F11" s="74"/>
      <c r="G11" s="74"/>
      <c r="H11" s="75"/>
    </row>
    <row r="12" spans="1:10" x14ac:dyDescent="0.25">
      <c r="A12" s="98"/>
      <c r="B12" s="9" t="str">
        <f>'Culture Descriptors'!B12</f>
        <v>Monthly Reporting</v>
      </c>
      <c r="C12" s="73"/>
      <c r="D12" s="73"/>
      <c r="E12" s="74"/>
      <c r="F12" s="74"/>
      <c r="G12" s="74"/>
      <c r="H12" s="75"/>
    </row>
    <row r="13" spans="1:10" ht="15.75" customHeight="1" x14ac:dyDescent="0.25">
      <c r="A13" s="99" t="str">
        <f>'Culture Descriptors'!A13:A17</f>
        <v>Competent
Personnel</v>
      </c>
      <c r="B13" s="10" t="str">
        <f>'Culture Descriptors'!B13</f>
        <v>Organizational Structure</v>
      </c>
      <c r="C13" s="71"/>
      <c r="D13" s="71"/>
      <c r="E13" s="74"/>
      <c r="F13" s="74"/>
      <c r="G13" s="74"/>
      <c r="H13" s="75">
        <f>IF(AND(G13=1,SUM(C13:F13)=4),5,IF(AND(F13=1,SUM(C13:E13)=3),4+G13,IF(AND(E13=1,SUM(C13:D13)=2),3+F13,IF(AND(D13=1,C13=1),2+E13,IF(C13=1,1+D13,0)))))</f>
        <v>0</v>
      </c>
    </row>
    <row r="14" spans="1:10" x14ac:dyDescent="0.25">
      <c r="A14" s="100"/>
      <c r="B14" s="10" t="str">
        <f>'Culture Descriptors'!B14</f>
        <v>Recruiting &amp; Selection Practices</v>
      </c>
      <c r="C14" s="72"/>
      <c r="D14" s="72"/>
      <c r="E14" s="74"/>
      <c r="F14" s="74"/>
      <c r="G14" s="74"/>
      <c r="H14" s="75"/>
    </row>
    <row r="15" spans="1:10" x14ac:dyDescent="0.25">
      <c r="A15" s="100"/>
      <c r="B15" s="10" t="str">
        <f>'Culture Descriptors'!B15</f>
        <v>Training Programs</v>
      </c>
      <c r="C15" s="72"/>
      <c r="D15" s="72"/>
      <c r="E15" s="74"/>
      <c r="F15" s="74"/>
      <c r="G15" s="74"/>
      <c r="H15" s="75"/>
    </row>
    <row r="16" spans="1:10" x14ac:dyDescent="0.25">
      <c r="A16" s="100"/>
      <c r="B16" s="10" t="str">
        <f>'Culture Descriptors'!B16</f>
        <v>Training Management System</v>
      </c>
      <c r="C16" s="72"/>
      <c r="D16" s="72"/>
      <c r="E16" s="74"/>
      <c r="F16" s="74"/>
      <c r="G16" s="74"/>
      <c r="H16" s="75"/>
    </row>
    <row r="17" spans="1:8" x14ac:dyDescent="0.25">
      <c r="A17" s="101"/>
      <c r="B17" s="11" t="str">
        <f>'Culture Descriptors'!B17</f>
        <v>Professional Development &amp; Mentoring</v>
      </c>
      <c r="C17" s="73"/>
      <c r="D17" s="73"/>
      <c r="E17" s="74"/>
      <c r="F17" s="74"/>
      <c r="G17" s="74"/>
      <c r="H17" s="75"/>
    </row>
    <row r="18" spans="1:8" ht="15.75" customHeight="1" x14ac:dyDescent="0.25">
      <c r="A18" s="85" t="str">
        <f>'Culture Descriptors'!A18:A22</f>
        <v>Culture &amp;
Comm.</v>
      </c>
      <c r="B18" s="12" t="str">
        <f>'Culture Descriptors'!B18</f>
        <v>Culture Improvement Projects</v>
      </c>
      <c r="C18" s="71"/>
      <c r="D18" s="71"/>
      <c r="E18" s="71"/>
      <c r="F18" s="71"/>
      <c r="G18" s="80"/>
      <c r="H18" s="75">
        <f>IF(AND(G18=1,SUM(C18:F18)=4),5,IF(AND(F18=1,SUM(C18:E18)=3),4+G18,IF(AND(E18=1,SUM(C18:D18)=2),3+F18,IF(AND(D18=1,C18=1),2+E18,IF(C18=1,1+D18,0)))))</f>
        <v>0</v>
      </c>
    </row>
    <row r="19" spans="1:8" x14ac:dyDescent="0.25">
      <c r="A19" s="86"/>
      <c r="B19" s="12" t="str">
        <f>'Culture Descriptors'!B19</f>
        <v>Caring Conversations &amp; Coaching</v>
      </c>
      <c r="C19" s="72"/>
      <c r="D19" s="72"/>
      <c r="E19" s="72"/>
      <c r="F19" s="72"/>
      <c r="G19" s="81"/>
      <c r="H19" s="75"/>
    </row>
    <row r="20" spans="1:8" x14ac:dyDescent="0.25">
      <c r="A20" s="86"/>
      <c r="B20" s="12" t="str">
        <f>'Culture Descriptors'!B20</f>
        <v>Safety Committees &amp; Meetings</v>
      </c>
      <c r="C20" s="72"/>
      <c r="D20" s="72"/>
      <c r="E20" s="72"/>
      <c r="F20" s="72"/>
      <c r="G20" s="81"/>
      <c r="H20" s="75"/>
    </row>
    <row r="21" spans="1:8" x14ac:dyDescent="0.25">
      <c r="A21" s="86"/>
      <c r="B21" s="12" t="str">
        <f>'Culture Descriptors'!B21</f>
        <v>Toolbox Talks &amp; Job Briefings</v>
      </c>
      <c r="C21" s="72"/>
      <c r="D21" s="72"/>
      <c r="E21" s="72"/>
      <c r="F21" s="72"/>
      <c r="G21" s="81"/>
      <c r="H21" s="75"/>
    </row>
    <row r="22" spans="1:8" x14ac:dyDescent="0.25">
      <c r="A22" s="87"/>
      <c r="B22" s="22" t="str">
        <f>'Culture Descriptors'!B22</f>
        <v>Safety Suggestion Program</v>
      </c>
      <c r="C22" s="79"/>
      <c r="D22" s="73"/>
      <c r="E22" s="72"/>
      <c r="F22" s="72"/>
      <c r="G22" s="81"/>
      <c r="H22" s="75"/>
    </row>
    <row r="23" spans="1:8" ht="15.75" customHeight="1" x14ac:dyDescent="0.25">
      <c r="A23" s="105" t="str">
        <f>'Culture Descriptors'!A23:A27</f>
        <v>Contractor
Management</v>
      </c>
      <c r="B23" s="12" t="str">
        <f>'Culture Descriptors'!B23</f>
        <v>Contractor Safety Program</v>
      </c>
      <c r="C23" s="71"/>
      <c r="D23" s="71"/>
      <c r="E23" s="71"/>
      <c r="F23" s="71"/>
      <c r="G23" s="82"/>
      <c r="H23" s="75">
        <f>IF(AND(G23=1,SUM(C23:F23)=4),5,IF(AND(F23=1,SUM(C23:E23)=3),4+G23,IF(AND(E23=1,SUM(C23:D23)=2),3+F23,IF(AND(D23=1,C23=1),2+E23,IF(C23=1,1+D23,0)))))</f>
        <v>0</v>
      </c>
    </row>
    <row r="24" spans="1:8" x14ac:dyDescent="0.25">
      <c r="A24" s="106"/>
      <c r="B24" s="12" t="str">
        <f>'Culture Descriptors'!B24</f>
        <v>Contractor Safety Pre-Qualifications</v>
      </c>
      <c r="C24" s="72"/>
      <c r="D24" s="72"/>
      <c r="E24" s="72"/>
      <c r="F24" s="72"/>
      <c r="G24" s="83"/>
      <c r="H24" s="75"/>
    </row>
    <row r="25" spans="1:8" x14ac:dyDescent="0.25">
      <c r="A25" s="106"/>
      <c r="B25" s="12" t="str">
        <f>'Culture Descriptors'!B25</f>
        <v>Contractor Safety Orientation</v>
      </c>
      <c r="C25" s="72"/>
      <c r="D25" s="72"/>
      <c r="E25" s="72"/>
      <c r="F25" s="72"/>
      <c r="G25" s="83"/>
      <c r="H25" s="75"/>
    </row>
    <row r="26" spans="1:8" x14ac:dyDescent="0.25">
      <c r="A26" s="106"/>
      <c r="B26" s="12" t="str">
        <f>'Culture Descriptors'!B26</f>
        <v>Contractor Safety Observations</v>
      </c>
      <c r="C26" s="72"/>
      <c r="D26" s="72"/>
      <c r="E26" s="72"/>
      <c r="F26" s="72"/>
      <c r="G26" s="83"/>
      <c r="H26" s="75"/>
    </row>
    <row r="27" spans="1:8" x14ac:dyDescent="0.25">
      <c r="A27" s="107"/>
      <c r="B27" s="12" t="str">
        <f>'Culture Descriptors'!B27</f>
        <v>Contractor Safety Evaluations</v>
      </c>
      <c r="C27" s="73"/>
      <c r="D27" s="73"/>
      <c r="E27" s="73"/>
      <c r="F27" s="73"/>
      <c r="G27" s="84"/>
      <c r="H27" s="75"/>
    </row>
    <row r="28" spans="1:8" ht="15.75" customHeight="1" x14ac:dyDescent="0.25">
      <c r="A28" s="108" t="str">
        <f>'Culture Descriptors'!A28:A32</f>
        <v>Risk 
Management</v>
      </c>
      <c r="B28" s="12" t="str">
        <f>'Culture Descriptors'!B28</f>
        <v>Risk Profile (Risk Register)</v>
      </c>
      <c r="C28" s="71"/>
      <c r="D28" s="71"/>
      <c r="E28" s="74"/>
      <c r="F28" s="74"/>
      <c r="G28" s="74"/>
      <c r="H28" s="75">
        <f>IF(AND(G28=1,SUM(C28:F28)=4),5,IF(AND(F28=1,SUM(C28:E28)=3),4+G28,IF(AND(E28=1,SUM(C28:D28)=2),3+F28,IF(AND(D28=1,C28=1),2+E28,IF(C28=1,1+D28,0)))))</f>
        <v>0</v>
      </c>
    </row>
    <row r="29" spans="1:8" x14ac:dyDescent="0.25">
      <c r="A29" s="109"/>
      <c r="B29" s="12" t="str">
        <f>'Culture Descriptors'!B29</f>
        <v>Regulatory Assessments &amp; Surveys</v>
      </c>
      <c r="C29" s="72"/>
      <c r="D29" s="72"/>
      <c r="E29" s="74"/>
      <c r="F29" s="74"/>
      <c r="G29" s="74"/>
      <c r="H29" s="75"/>
    </row>
    <row r="30" spans="1:8" x14ac:dyDescent="0.25">
      <c r="A30" s="109"/>
      <c r="B30" s="12" t="str">
        <f>'Culture Descriptors'!B30</f>
        <v>Risk Assessments &amp; Method Statements</v>
      </c>
      <c r="C30" s="72"/>
      <c r="D30" s="72"/>
      <c r="E30" s="74"/>
      <c r="F30" s="74"/>
      <c r="G30" s="74"/>
      <c r="H30" s="75"/>
    </row>
    <row r="31" spans="1:8" x14ac:dyDescent="0.25">
      <c r="A31" s="109"/>
      <c r="B31" s="12" t="str">
        <f>'Culture Descriptors'!B31</f>
        <v>Hazard Assessments &amp; JSAs</v>
      </c>
      <c r="C31" s="72"/>
      <c r="D31" s="72"/>
      <c r="E31" s="74"/>
      <c r="F31" s="74"/>
      <c r="G31" s="74"/>
      <c r="H31" s="75"/>
    </row>
    <row r="32" spans="1:8" x14ac:dyDescent="0.25">
      <c r="A32" s="110"/>
      <c r="B32" s="12" t="str">
        <f>'Culture Descriptors'!B32</f>
        <v>Ergonomic Analysis (REBA, RULA, etc.)</v>
      </c>
      <c r="C32" s="73"/>
      <c r="D32" s="73"/>
      <c r="E32" s="74"/>
      <c r="F32" s="74"/>
      <c r="G32" s="74"/>
      <c r="H32" s="75"/>
    </row>
    <row r="33" spans="1:8" ht="15.75" customHeight="1" x14ac:dyDescent="0.25">
      <c r="A33" s="111" t="str">
        <f>'Culture Descriptors'!A33:A37</f>
        <v>Safe Work
Processes</v>
      </c>
      <c r="B33" s="12" t="str">
        <f>'Culture Descriptors'!B33</f>
        <v>Work Authorization Process</v>
      </c>
      <c r="C33" s="71"/>
      <c r="D33" s="71"/>
      <c r="E33" s="74"/>
      <c r="F33" s="74"/>
      <c r="G33" s="74"/>
      <c r="H33" s="75">
        <f>IF(AND(G33=1,SUM(C33:F33)=4),5,IF(AND(F33=1,SUM(C33:E33)=3),4+G33,IF(AND(E33=1,SUM(C33:D33)=2),3+F33,IF(AND(D33=1,C33=1),2+E33,IF(C33=1,1+D33,0)))))</f>
        <v>0</v>
      </c>
    </row>
    <row r="34" spans="1:8" x14ac:dyDescent="0.25">
      <c r="A34" s="112"/>
      <c r="B34" s="12" t="str">
        <f>'Culture Descriptors'!B34</f>
        <v xml:space="preserve">Safe Work Permits </v>
      </c>
      <c r="C34" s="72"/>
      <c r="D34" s="72"/>
      <c r="E34" s="74"/>
      <c r="F34" s="74"/>
      <c r="G34" s="74"/>
      <c r="H34" s="75"/>
    </row>
    <row r="35" spans="1:8" x14ac:dyDescent="0.25">
      <c r="A35" s="112"/>
      <c r="B35" s="12" t="str">
        <f>'Culture Descriptors'!B35</f>
        <v>Safe Work Procedures (LOTO, CSE, etc.)</v>
      </c>
      <c r="C35" s="72"/>
      <c r="D35" s="72"/>
      <c r="E35" s="74"/>
      <c r="F35" s="74"/>
      <c r="G35" s="74"/>
      <c r="H35" s="75"/>
    </row>
    <row r="36" spans="1:8" x14ac:dyDescent="0.25">
      <c r="A36" s="112"/>
      <c r="B36" s="12" t="str">
        <f>'Culture Descriptors'!B36</f>
        <v>Life Saving Rules</v>
      </c>
      <c r="C36" s="72"/>
      <c r="D36" s="72"/>
      <c r="E36" s="74"/>
      <c r="F36" s="74"/>
      <c r="G36" s="74"/>
      <c r="H36" s="75"/>
    </row>
    <row r="37" spans="1:8" x14ac:dyDescent="0.25">
      <c r="A37" s="113"/>
      <c r="B37" s="12" t="str">
        <f>'Culture Descriptors'!B37</f>
        <v xml:space="preserve">Stop Work Authority </v>
      </c>
      <c r="C37" s="73"/>
      <c r="D37" s="73"/>
      <c r="E37" s="74"/>
      <c r="F37" s="74"/>
      <c r="G37" s="74"/>
      <c r="H37" s="75"/>
    </row>
    <row r="38" spans="1:8" ht="15.75" customHeight="1" x14ac:dyDescent="0.25">
      <c r="A38" s="76" t="str">
        <f>'Culture Descriptors'!A38:A42</f>
        <v>Safe Work
Behaviors</v>
      </c>
      <c r="B38" s="12" t="str">
        <f>'Culture Descriptors'!B38</f>
        <v xml:space="preserve">Personal Responsibility for Safety </v>
      </c>
      <c r="C38" s="71"/>
      <c r="D38" s="71"/>
      <c r="E38" s="74"/>
      <c r="F38" s="74"/>
      <c r="G38" s="74"/>
      <c r="H38" s="75">
        <f>IF(AND(G38=1,SUM(C38:F38)=4),5,IF(AND(F38=1,SUM(C38:E38)=3),4+G38,IF(AND(E38=1,SUM(C38:D38)=2),3+F38,IF(AND(D38=1,C38=1),2+E38,IF(C38=1,1+D38,0)))))</f>
        <v>0</v>
      </c>
    </row>
    <row r="39" spans="1:8" x14ac:dyDescent="0.25">
      <c r="A39" s="77"/>
      <c r="B39" s="12" t="str">
        <f>'Culture Descriptors'!B39</f>
        <v>Safety Observation Program</v>
      </c>
      <c r="C39" s="72"/>
      <c r="D39" s="72"/>
      <c r="E39" s="74"/>
      <c r="F39" s="74"/>
      <c r="G39" s="74"/>
      <c r="H39" s="75"/>
    </row>
    <row r="40" spans="1:8" x14ac:dyDescent="0.25">
      <c r="A40" s="77"/>
      <c r="B40" s="12" t="str">
        <f>'Culture Descriptors'!B40</f>
        <v>Adherence to Safety Rules</v>
      </c>
      <c r="C40" s="72"/>
      <c r="D40" s="72"/>
      <c r="E40" s="74"/>
      <c r="F40" s="74"/>
      <c r="G40" s="74"/>
      <c r="H40" s="75"/>
    </row>
    <row r="41" spans="1:8" x14ac:dyDescent="0.25">
      <c r="A41" s="77"/>
      <c r="B41" s="12" t="str">
        <f>'Culture Descriptors'!B41</f>
        <v xml:space="preserve">Proper Use of PPE </v>
      </c>
      <c r="C41" s="72"/>
      <c r="D41" s="72"/>
      <c r="E41" s="74"/>
      <c r="F41" s="74"/>
      <c r="G41" s="74"/>
      <c r="H41" s="75"/>
    </row>
    <row r="42" spans="1:8" x14ac:dyDescent="0.25">
      <c r="A42" s="78"/>
      <c r="B42" s="12" t="str">
        <f>'Culture Descriptors'!B42</f>
        <v>Housekeeping Excellence</v>
      </c>
      <c r="C42" s="73"/>
      <c r="D42" s="73"/>
      <c r="E42" s="74"/>
      <c r="F42" s="74"/>
      <c r="G42" s="74"/>
      <c r="H42" s="75"/>
    </row>
    <row r="43" spans="1:8" ht="15.75" customHeight="1" x14ac:dyDescent="0.25">
      <c r="A43" s="114" t="str">
        <f>'Culture Descriptors'!A43:A47</f>
        <v>Audits &amp;
Inspections</v>
      </c>
      <c r="B43" s="12" t="str">
        <f>'Culture Descriptors'!B43</f>
        <v>Safety Management System Audits</v>
      </c>
      <c r="C43" s="71"/>
      <c r="D43" s="71"/>
      <c r="E43" s="71"/>
      <c r="F43" s="71"/>
      <c r="G43" s="80"/>
      <c r="H43" s="75">
        <f>IF(AND(G43=1,SUM(C43:F43)=4),5,IF(AND(F43=1,SUM(C43:E43)=3),4+G43,IF(AND(E43=1,SUM(C43:D43)=2),3+F43,IF(AND(D43=1,C43=1),2+E43,IF(C43=1,1+D43,0)))))</f>
        <v>0</v>
      </c>
    </row>
    <row r="44" spans="1:8" x14ac:dyDescent="0.25">
      <c r="A44" s="115"/>
      <c r="B44" s="12" t="str">
        <f>'Culture Descriptors'!B44</f>
        <v>Compliance &amp; Program Audits</v>
      </c>
      <c r="C44" s="72"/>
      <c r="D44" s="72"/>
      <c r="E44" s="72"/>
      <c r="F44" s="72"/>
      <c r="G44" s="81"/>
      <c r="H44" s="75"/>
    </row>
    <row r="45" spans="1:8" x14ac:dyDescent="0.25">
      <c r="A45" s="115"/>
      <c r="B45" s="12" t="str">
        <f>'Culture Descriptors'!B45</f>
        <v>OSHA Mandated Audits &amp; Evaluations</v>
      </c>
      <c r="C45" s="72"/>
      <c r="D45" s="72"/>
      <c r="E45" s="72"/>
      <c r="F45" s="72"/>
      <c r="G45" s="81"/>
      <c r="H45" s="75"/>
    </row>
    <row r="46" spans="1:8" x14ac:dyDescent="0.25">
      <c r="A46" s="115"/>
      <c r="B46" s="12" t="str">
        <f>'Culture Descriptors'!B46</f>
        <v>Site Safety Inspections</v>
      </c>
      <c r="C46" s="72"/>
      <c r="D46" s="72"/>
      <c r="E46" s="72"/>
      <c r="F46" s="72"/>
      <c r="G46" s="81"/>
      <c r="H46" s="75"/>
    </row>
    <row r="47" spans="1:8" x14ac:dyDescent="0.25">
      <c r="A47" s="116"/>
      <c r="B47" s="22" t="str">
        <f>'Culture Descriptors'!B47</f>
        <v>Safety Equipment Inspections</v>
      </c>
      <c r="C47" s="79"/>
      <c r="D47" s="73"/>
      <c r="E47" s="72"/>
      <c r="F47" s="72"/>
      <c r="G47" s="81"/>
      <c r="H47" s="75"/>
    </row>
    <row r="48" spans="1:8" ht="15.75" customHeight="1" x14ac:dyDescent="0.25">
      <c r="A48" s="117" t="str">
        <f>'Culture Descriptors'!A48:A52</f>
        <v>Change
Management</v>
      </c>
      <c r="B48" s="8" t="str">
        <f>'Culture Descriptors'!B48</f>
        <v>Management of Change (MOC) Procedures</v>
      </c>
      <c r="C48" s="71"/>
      <c r="D48" s="71"/>
      <c r="E48" s="74"/>
      <c r="F48" s="74"/>
      <c r="G48" s="74"/>
      <c r="H48" s="75">
        <f>IF(AND(G48=1,SUM(C48:F48)=4),5,IF(AND(F48=1,SUM(C48:E48)=3),4+G48,IF(AND(E48=1,SUM(C48:D48)=2),3+F48,IF(AND(D48=1,C48=1),2+E48,IF(C48=1,1+D48,0)))))</f>
        <v>0</v>
      </c>
    </row>
    <row r="49" spans="1:8" x14ac:dyDescent="0.25">
      <c r="A49" s="118"/>
      <c r="B49" s="10" t="str">
        <f>'Culture Descriptors'!B49</f>
        <v>Facilities &amp; Equipment Change Mgmt.</v>
      </c>
      <c r="C49" s="72"/>
      <c r="D49" s="72"/>
      <c r="E49" s="74"/>
      <c r="F49" s="74"/>
      <c r="G49" s="74"/>
      <c r="H49" s="75"/>
    </row>
    <row r="50" spans="1:8" x14ac:dyDescent="0.25">
      <c r="A50" s="118"/>
      <c r="B50" s="9" t="str">
        <f>'Culture Descriptors'!B50</f>
        <v>Process &amp; Engineering Change Mgmt.</v>
      </c>
      <c r="C50" s="72"/>
      <c r="D50" s="72"/>
      <c r="E50" s="74"/>
      <c r="F50" s="74"/>
      <c r="G50" s="74"/>
      <c r="H50" s="75"/>
    </row>
    <row r="51" spans="1:8" x14ac:dyDescent="0.25">
      <c r="A51" s="118"/>
      <c r="B51" s="9" t="str">
        <f>'Culture Descriptors'!B51</f>
        <v>Management Systems Change Mgmt.</v>
      </c>
      <c r="C51" s="72"/>
      <c r="D51" s="72"/>
      <c r="E51" s="74"/>
      <c r="F51" s="74"/>
      <c r="G51" s="74"/>
      <c r="H51" s="75"/>
    </row>
    <row r="52" spans="1:8" x14ac:dyDescent="0.25">
      <c r="A52" s="119"/>
      <c r="B52" s="9" t="str">
        <f>'Culture Descriptors'!B52</f>
        <v>Organizational Change Mgmt.</v>
      </c>
      <c r="C52" s="73"/>
      <c r="D52" s="73"/>
      <c r="E52" s="74"/>
      <c r="F52" s="74"/>
      <c r="G52" s="74"/>
      <c r="H52" s="75"/>
    </row>
    <row r="53" spans="1:8" ht="15.75" customHeight="1" x14ac:dyDescent="0.25">
      <c r="A53" s="120" t="str">
        <f>'Culture Descriptors'!A53:A57</f>
        <v>Incident 
Management</v>
      </c>
      <c r="B53" s="10" t="str">
        <f>'Culture Descriptors'!B53</f>
        <v>Crisis Management Policy</v>
      </c>
      <c r="C53" s="71"/>
      <c r="D53" s="71"/>
      <c r="E53" s="74"/>
      <c r="F53" s="74"/>
      <c r="G53" s="74"/>
      <c r="H53" s="75">
        <f>IF(AND(G53=1,SUM(C53:F53)=4),5,IF(AND(F53=1,SUM(C53:E53)=3),4+G53,IF(AND(E53=1,SUM(C53:D53)=2),3+F53,IF(AND(D53=1,C53=1),2+E53,IF(C53=1,1+D53,0)))))</f>
        <v>0</v>
      </c>
    </row>
    <row r="54" spans="1:8" x14ac:dyDescent="0.25">
      <c r="A54" s="121"/>
      <c r="B54" s="10" t="str">
        <f>'Culture Descriptors'!B54</f>
        <v>Emergency Preparedness &amp; Response</v>
      </c>
      <c r="C54" s="72"/>
      <c r="D54" s="72"/>
      <c r="E54" s="74"/>
      <c r="F54" s="74"/>
      <c r="G54" s="74"/>
      <c r="H54" s="75"/>
    </row>
    <row r="55" spans="1:8" x14ac:dyDescent="0.25">
      <c r="A55" s="121"/>
      <c r="B55" s="10" t="str">
        <f>'Culture Descriptors'!B55</f>
        <v>Incident Investigation &amp; RCA</v>
      </c>
      <c r="C55" s="72"/>
      <c r="D55" s="72"/>
      <c r="E55" s="74"/>
      <c r="F55" s="74"/>
      <c r="G55" s="74"/>
      <c r="H55" s="75"/>
    </row>
    <row r="56" spans="1:8" x14ac:dyDescent="0.25">
      <c r="A56" s="121"/>
      <c r="B56" s="11" t="str">
        <f>'Culture Descriptors'!B56</f>
        <v>Case Management &amp; Return to Work</v>
      </c>
      <c r="C56" s="72"/>
      <c r="D56" s="72"/>
      <c r="E56" s="74"/>
      <c r="F56" s="74"/>
      <c r="G56" s="74"/>
      <c r="H56" s="75"/>
    </row>
    <row r="57" spans="1:8" x14ac:dyDescent="0.25">
      <c r="A57" s="122"/>
      <c r="B57" s="11" t="str">
        <f>'Culture Descriptors'!B57</f>
        <v>Business Continuity Plan</v>
      </c>
      <c r="C57" s="73"/>
      <c r="D57" s="73"/>
      <c r="E57" s="74"/>
      <c r="F57" s="74"/>
      <c r="G57" s="74"/>
      <c r="H57" s="75"/>
    </row>
    <row r="58" spans="1:8" ht="15.75" customHeight="1" x14ac:dyDescent="0.25">
      <c r="A58" s="102" t="str">
        <f>'Culture Descriptors'!A58:A62</f>
        <v>Analysis &amp;
Strategy</v>
      </c>
      <c r="B58" s="12" t="str">
        <f>'Culture Descriptors'!B58</f>
        <v>Periodic Management Reviews</v>
      </c>
      <c r="C58" s="71"/>
      <c r="D58" s="71"/>
      <c r="E58" s="71"/>
      <c r="F58" s="71"/>
      <c r="G58" s="80"/>
      <c r="H58" s="75">
        <f>IF(AND(G58=1,SUM(C58:F58)=4),5,IF(AND(F58=1,SUM(C58:E58)=3),4+G58,IF(AND(E58=1,SUM(C58:D58)=2),3+F58,IF(AND(D58=1,C58=1),2+E58,IF(C58=1,1+D58,0)))))</f>
        <v>0</v>
      </c>
    </row>
    <row r="59" spans="1:8" x14ac:dyDescent="0.25">
      <c r="A59" s="103"/>
      <c r="B59" s="12" t="str">
        <f>'Culture Descriptors'!B59</f>
        <v>Performance &amp; Compliance Analysis</v>
      </c>
      <c r="C59" s="72"/>
      <c r="D59" s="72"/>
      <c r="E59" s="72"/>
      <c r="F59" s="72"/>
      <c r="G59" s="81"/>
      <c r="H59" s="75"/>
    </row>
    <row r="60" spans="1:8" x14ac:dyDescent="0.25">
      <c r="A60" s="103"/>
      <c r="B60" s="12" t="str">
        <f>'Culture Descriptors'!B60</f>
        <v>Competence &amp; Culture Analysis</v>
      </c>
      <c r="C60" s="72"/>
      <c r="D60" s="72"/>
      <c r="E60" s="72"/>
      <c r="F60" s="72"/>
      <c r="G60" s="81"/>
      <c r="H60" s="75"/>
    </row>
    <row r="61" spans="1:8" x14ac:dyDescent="0.25">
      <c r="A61" s="103"/>
      <c r="B61" s="12" t="str">
        <f>'Culture Descriptors'!B61</f>
        <v>Strategic Planning Process</v>
      </c>
      <c r="C61" s="72"/>
      <c r="D61" s="72"/>
      <c r="E61" s="72"/>
      <c r="F61" s="72"/>
      <c r="G61" s="81"/>
      <c r="H61" s="75"/>
    </row>
    <row r="62" spans="1:8" x14ac:dyDescent="0.25">
      <c r="A62" s="104"/>
      <c r="B62" s="22" t="str">
        <f>'Culture Descriptors'!B62</f>
        <v>Strategic Safety Plan &amp; Execution</v>
      </c>
      <c r="C62" s="79"/>
      <c r="D62" s="73"/>
      <c r="E62" s="72"/>
      <c r="F62" s="72"/>
      <c r="G62" s="81"/>
      <c r="H62" s="75"/>
    </row>
    <row r="63" spans="1:8" ht="18.75" x14ac:dyDescent="0.25">
      <c r="A63" s="65" t="s">
        <v>93</v>
      </c>
      <c r="B63" s="13" t="s">
        <v>94</v>
      </c>
      <c r="C63" s="14" t="str">
        <f>IFERROR(AVERAGE(C3:C62),"")</f>
        <v/>
      </c>
      <c r="D63" s="14" t="str">
        <f t="shared" ref="D63:G63" si="0">IFERROR(AVERAGE(D3:D62),"")</f>
        <v/>
      </c>
      <c r="E63" s="14" t="str">
        <f t="shared" si="0"/>
        <v/>
      </c>
      <c r="F63" s="14" t="str">
        <f t="shared" si="0"/>
        <v/>
      </c>
      <c r="G63" s="14" t="str">
        <f t="shared" si="0"/>
        <v/>
      </c>
      <c r="H63" s="67" t="str">
        <f>IF(C63&lt;1,C63,IF(AND(G63=1,SUM(C63:F63)=4),5,IF(AND(F63=1,SUM(C63:E63)=3),4+G63,IF(AND(E63=1,SUM(C63:D63)=2),3+F63,IF(AND(D63=1,C63=1),2+E63,IF(C63=1,1+D63,""))))))</f>
        <v/>
      </c>
    </row>
    <row r="64" spans="1:8" ht="18.75" x14ac:dyDescent="0.25">
      <c r="A64" s="66"/>
      <c r="B64" s="23" t="s">
        <v>95</v>
      </c>
      <c r="C64" s="15">
        <v>1</v>
      </c>
      <c r="D64" s="16">
        <v>2</v>
      </c>
      <c r="E64" s="17">
        <v>3</v>
      </c>
      <c r="F64" s="18">
        <v>4</v>
      </c>
      <c r="G64" s="19">
        <v>5</v>
      </c>
      <c r="H64" s="68"/>
    </row>
  </sheetData>
  <sheetProtection algorithmName="SHA-512" hashValue="bOnGNIOWwEA1flAM3E81tGTKhSHH68RV1MrcIdrM+75/vUKjYBsvALU8LUVXItbSBxs2/xtMU4/ety5i9wqrHA==" saltValue="s2Bf4xcdt8m6ufQrUGyMXg==" spinCount="100000" sheet="1" objects="1" scenarios="1"/>
  <mergeCells count="91">
    <mergeCell ref="A58:A62"/>
    <mergeCell ref="A23:A27"/>
    <mergeCell ref="A28:A32"/>
    <mergeCell ref="A33:A37"/>
    <mergeCell ref="A43:A47"/>
    <mergeCell ref="A48:A52"/>
    <mergeCell ref="A53:A57"/>
    <mergeCell ref="A1:A2"/>
    <mergeCell ref="B1:B2"/>
    <mergeCell ref="A3:A7"/>
    <mergeCell ref="A8:A12"/>
    <mergeCell ref="A13:A17"/>
    <mergeCell ref="A18:A22"/>
    <mergeCell ref="C1:G1"/>
    <mergeCell ref="H1:H2"/>
    <mergeCell ref="C3:C7"/>
    <mergeCell ref="D3:D7"/>
    <mergeCell ref="E3:E7"/>
    <mergeCell ref="F3:F7"/>
    <mergeCell ref="G3:G7"/>
    <mergeCell ref="H3:H7"/>
    <mergeCell ref="C8:C12"/>
    <mergeCell ref="D8:D12"/>
    <mergeCell ref="E8:E12"/>
    <mergeCell ref="F8:F12"/>
    <mergeCell ref="G8:G12"/>
    <mergeCell ref="C13:C17"/>
    <mergeCell ref="D13:D17"/>
    <mergeCell ref="E13:E17"/>
    <mergeCell ref="F13:F17"/>
    <mergeCell ref="G13:G17"/>
    <mergeCell ref="C18:C22"/>
    <mergeCell ref="D18:D22"/>
    <mergeCell ref="E18:E22"/>
    <mergeCell ref="F18:F22"/>
    <mergeCell ref="G18:G22"/>
    <mergeCell ref="C23:C27"/>
    <mergeCell ref="D23:D27"/>
    <mergeCell ref="E23:E27"/>
    <mergeCell ref="F23:F27"/>
    <mergeCell ref="G23:G27"/>
    <mergeCell ref="C28:C32"/>
    <mergeCell ref="D28:D32"/>
    <mergeCell ref="E28:E32"/>
    <mergeCell ref="F28:F32"/>
    <mergeCell ref="G28:G32"/>
    <mergeCell ref="C33:C37"/>
    <mergeCell ref="D33:D37"/>
    <mergeCell ref="E33:E37"/>
    <mergeCell ref="F33:F37"/>
    <mergeCell ref="G33:G37"/>
    <mergeCell ref="E48:E52"/>
    <mergeCell ref="F48:F52"/>
    <mergeCell ref="G48:G52"/>
    <mergeCell ref="C43:C47"/>
    <mergeCell ref="D43:D47"/>
    <mergeCell ref="E43:E47"/>
    <mergeCell ref="F43:F47"/>
    <mergeCell ref="G43:G47"/>
    <mergeCell ref="H13:H17"/>
    <mergeCell ref="H18:H22"/>
    <mergeCell ref="H23:H27"/>
    <mergeCell ref="H28:H32"/>
    <mergeCell ref="C58:C62"/>
    <mergeCell ref="D58:D62"/>
    <mergeCell ref="E58:E62"/>
    <mergeCell ref="F58:F62"/>
    <mergeCell ref="G58:G62"/>
    <mergeCell ref="C53:C57"/>
    <mergeCell ref="D53:D57"/>
    <mergeCell ref="E53:E57"/>
    <mergeCell ref="F53:F57"/>
    <mergeCell ref="G53:G57"/>
    <mergeCell ref="C48:C52"/>
    <mergeCell ref="D48:D52"/>
    <mergeCell ref="A63:A64"/>
    <mergeCell ref="H63:H64"/>
    <mergeCell ref="I2:J2"/>
    <mergeCell ref="C38:C42"/>
    <mergeCell ref="D38:D42"/>
    <mergeCell ref="E38:E42"/>
    <mergeCell ref="F38:F42"/>
    <mergeCell ref="G38:G42"/>
    <mergeCell ref="H38:H42"/>
    <mergeCell ref="A38:A42"/>
    <mergeCell ref="H33:H37"/>
    <mergeCell ref="H43:H47"/>
    <mergeCell ref="H48:H52"/>
    <mergeCell ref="H53:H57"/>
    <mergeCell ref="H58:H62"/>
    <mergeCell ref="H8:H12"/>
  </mergeCells>
  <dataValidations count="1">
    <dataValidation type="list" allowBlank="1" showInputMessage="1" showErrorMessage="1" sqref="C3:G62" xr:uid="{AD7A5B09-2245-4D67-A04B-734BAC6C36EC}">
      <formula1>"N/A,0%,20%,40%,60%,80%,100%"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Notes</vt:lpstr>
      <vt:lpstr>Culture Descriptors</vt:lpstr>
      <vt:lpstr>Culture Assessment</vt:lpstr>
      <vt:lpstr>'Culture Assessment'!Print_Area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Fritz</dc:creator>
  <cp:lastModifiedBy>Donald Fritz</cp:lastModifiedBy>
  <dcterms:created xsi:type="dcterms:W3CDTF">2026-05-01T18:56:22Z</dcterms:created>
  <dcterms:modified xsi:type="dcterms:W3CDTF">2026-05-03T22:52:28Z</dcterms:modified>
</cp:coreProperties>
</file>